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eon\Downloads\+сайт+\Питание\"/>
    </mc:Choice>
  </mc:AlternateContent>
  <bookViews>
    <workbookView xWindow="0" yWindow="0" windowWidth="28800" windowHeight="12330"/>
  </bookViews>
  <sheets>
    <sheet name="03,0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D50" i="1"/>
  <c r="F49" i="1"/>
  <c r="D49" i="1"/>
  <c r="F48" i="1"/>
  <c r="D48" i="1"/>
  <c r="I46" i="1"/>
  <c r="H46" i="1"/>
  <c r="G46" i="1"/>
  <c r="F46" i="1"/>
  <c r="E46" i="1"/>
  <c r="D46" i="1"/>
  <c r="F45" i="1"/>
  <c r="F52" i="1" s="1"/>
  <c r="D45" i="1"/>
  <c r="J44" i="1"/>
  <c r="I44" i="1"/>
  <c r="H44" i="1"/>
  <c r="G44" i="1"/>
  <c r="G52" i="1" s="1"/>
  <c r="F44" i="1"/>
  <c r="E44" i="1"/>
  <c r="D44" i="1"/>
  <c r="F39" i="1"/>
  <c r="E39" i="1"/>
  <c r="D39" i="1"/>
  <c r="J38" i="1"/>
  <c r="I38" i="1"/>
  <c r="H38" i="1"/>
  <c r="G38" i="1"/>
  <c r="F38" i="1"/>
  <c r="E38" i="1"/>
  <c r="D38" i="1"/>
  <c r="J37" i="1"/>
  <c r="I37" i="1"/>
  <c r="H37" i="1"/>
  <c r="G37" i="1"/>
  <c r="F37" i="1"/>
  <c r="E37" i="1"/>
  <c r="D37" i="1"/>
  <c r="J36" i="1"/>
  <c r="I36" i="1"/>
  <c r="H36" i="1"/>
  <c r="G36" i="1"/>
  <c r="F36" i="1"/>
  <c r="E36" i="1"/>
  <c r="D36" i="1"/>
  <c r="J35" i="1"/>
  <c r="I35" i="1"/>
  <c r="H35" i="1"/>
  <c r="G35" i="1"/>
  <c r="F35" i="1"/>
  <c r="E35" i="1"/>
  <c r="D35" i="1"/>
  <c r="J34" i="1"/>
  <c r="I34" i="1"/>
  <c r="H34" i="1"/>
  <c r="G34" i="1"/>
  <c r="G40" i="1" s="1"/>
  <c r="F34" i="1"/>
  <c r="F40" i="1" s="1"/>
  <c r="E34" i="1"/>
  <c r="D34" i="1"/>
  <c r="G31" i="1"/>
  <c r="F31" i="1"/>
  <c r="J22" i="1"/>
  <c r="I22" i="1"/>
  <c r="H22" i="1"/>
  <c r="G22" i="1"/>
  <c r="G27" i="1" s="1"/>
  <c r="F22" i="1"/>
  <c r="F27" i="1" s="1"/>
  <c r="E22" i="1"/>
  <c r="D22" i="1"/>
  <c r="D47" i="1" s="1"/>
  <c r="J21" i="1"/>
  <c r="J46" i="1" s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G15" i="1"/>
  <c r="F15" i="1"/>
  <c r="J13" i="1"/>
  <c r="J39" i="1" s="1"/>
  <c r="I13" i="1"/>
  <c r="I39" i="1" s="1"/>
  <c r="H13" i="1"/>
  <c r="H39" i="1" s="1"/>
  <c r="G13" i="1"/>
  <c r="G39" i="1" s="1"/>
  <c r="F13" i="1"/>
  <c r="E13" i="1"/>
  <c r="D13" i="1"/>
</calcChain>
</file>

<file path=xl/sharedStrings.xml><?xml version="1.0" encoding="utf-8"?>
<sst xmlns="http://schemas.openxmlformats.org/spreadsheetml/2006/main" count="95" uniqueCount="54">
  <si>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</si>
  <si>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</si>
  <si>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</si>
  <si>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</si>
  <si>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</si>
  <si>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</si>
  <si>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</si>
  <si>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</si>
  <si>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</si>
  <si>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</si>
  <si>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03.03.2025г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</si>
  <si>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</si>
  <si>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</si>
  <si>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</si>
  <si>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</si>
  <si>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</si>
  <si>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</si>
  <si>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</si>
  <si>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</si>
  <si>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</si>
  <si>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</si>
  <si>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</si>
  <si>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</si>
  <si>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</si>
  <si>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</si>
  <si>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гарнир</t>
  </si>
  <si>
    <t>закуска</t>
  </si>
  <si>
    <t>Сыр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</si>
  <si>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</si>
  <si>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</si>
  <si>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</si>
  <si>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</si>
  <si>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</si>
  <si>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</si>
  <si>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СТОИМОСТЬ ЗАВТРАКА</t>
  </si>
  <si>
    <t>Завтрак 2</t>
  </si>
  <si>
    <t>Обед</t>
  </si>
  <si>
    <t>1 блюдо</t>
  </si>
  <si>
    <t>138(2)</t>
  </si>
  <si>
    <t>Суп картофельный с горохом</t>
  </si>
  <si>
    <t>2 блюдо</t>
  </si>
  <si>
    <t>напиток</t>
  </si>
  <si>
    <t>Чай с лимоном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</si>
  <si>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</si>
  <si>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</si>
  <si>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</si>
  <si>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</si>
  <si>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</si>
  <si>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</si>
  <si>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</si>
  <si>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Плюшка Московская</t>
  </si>
  <si>
    <t>Компот из смеси сухофруктов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</si>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</sst>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eon/Downloads/&#1052;&#1077;&#1085;&#1102;%20&#1052;&#1072;&#1088;&#109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5,02"/>
      <sheetName val="06,02"/>
      <sheetName val="07,02"/>
      <sheetName val="10,02"/>
      <sheetName val="11,02 (2)"/>
      <sheetName val="12.02"/>
      <sheetName val="13,02"/>
      <sheetName val="14,02"/>
      <sheetName val="19,02"/>
      <sheetName val="20,02"/>
      <sheetName val="21,02"/>
      <sheetName val="24,02"/>
      <sheetName val="25,02"/>
      <sheetName val="26,02"/>
      <sheetName val="27,02"/>
      <sheetName val="28,02"/>
      <sheetName val="03,03"/>
      <sheetName val="04,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2">
          <cell r="D12" t="str">
            <v>Яблоко</v>
          </cell>
          <cell r="E12">
            <v>100</v>
          </cell>
          <cell r="F12">
            <v>5</v>
          </cell>
          <cell r="G12">
            <v>44.4</v>
          </cell>
          <cell r="H12">
            <v>0.4</v>
          </cell>
          <cell r="I12">
            <v>0.4</v>
          </cell>
          <cell r="J12">
            <v>9.8000000000000007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2">
          <cell r="D22" t="str">
            <v>Гуляш из свинины</v>
          </cell>
          <cell r="E22">
            <v>150</v>
          </cell>
          <cell r="F22">
            <v>55</v>
          </cell>
          <cell r="G22">
            <v>193.27</v>
          </cell>
          <cell r="H22">
            <v>6.57</v>
          </cell>
          <cell r="I22">
            <v>4.1900000000000004</v>
          </cell>
          <cell r="J22">
            <v>32.32</v>
          </cell>
        </row>
      </sheetData>
      <sheetData sheetId="61">
        <row r="21">
          <cell r="D21" t="str">
            <v>Каша рисовая рассыпчатая</v>
          </cell>
          <cell r="E21">
            <v>150</v>
          </cell>
          <cell r="F21">
            <v>5.26</v>
          </cell>
          <cell r="G21">
            <v>195.78</v>
          </cell>
          <cell r="H21">
            <v>3.6</v>
          </cell>
          <cell r="I21">
            <v>3.51</v>
          </cell>
          <cell r="J21">
            <v>36.630000000000003</v>
          </cell>
        </row>
      </sheetData>
      <sheetData sheetId="62"/>
      <sheetData sheetId="63"/>
      <sheetData sheetId="64">
        <row r="20">
          <cell r="D20" t="str">
            <v>Огурец консервированный</v>
          </cell>
          <cell r="E20">
            <v>40</v>
          </cell>
          <cell r="F20">
            <v>3</v>
          </cell>
          <cell r="G20">
            <v>6.23</v>
          </cell>
          <cell r="H20">
            <v>0.33</v>
          </cell>
          <cell r="I20">
            <v>0.04</v>
          </cell>
          <cell r="J20">
            <v>1.1299999999999999</v>
          </cell>
        </row>
      </sheetData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topLeftCell="A16" workbookViewId="0">
      <selection activeCell="E22" sqref="E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210</v>
      </c>
      <c r="D8" s="15" t="s">
        <v>24</v>
      </c>
      <c r="E8" s="16">
        <v>200</v>
      </c>
      <c r="F8" s="17">
        <v>57.06</v>
      </c>
      <c r="G8" s="17">
        <v>255</v>
      </c>
      <c r="H8" s="17">
        <v>16.29</v>
      </c>
      <c r="I8" s="17">
        <v>18.989999999999998</v>
      </c>
      <c r="J8" s="18">
        <v>5.04</v>
      </c>
    </row>
    <row r="9" spans="1:10" ht="12" customHeight="1" x14ac:dyDescent="0.25">
      <c r="A9" s="19"/>
      <c r="B9" s="20" t="s">
        <v>25</v>
      </c>
      <c r="C9" s="20"/>
      <c r="D9" s="21"/>
      <c r="E9" s="22"/>
      <c r="F9" s="23"/>
      <c r="G9" s="23"/>
      <c r="H9" s="23"/>
      <c r="I9" s="23"/>
      <c r="J9" s="24"/>
    </row>
    <row r="10" spans="1:10" x14ac:dyDescent="0.25">
      <c r="A10" s="19"/>
      <c r="B10" s="20" t="s">
        <v>26</v>
      </c>
      <c r="C10" s="20">
        <v>19</v>
      </c>
      <c r="D10" s="21" t="s">
        <v>27</v>
      </c>
      <c r="E10" s="22">
        <v>40</v>
      </c>
      <c r="F10" s="23">
        <v>11.55</v>
      </c>
      <c r="G10" s="23">
        <v>6.23</v>
      </c>
      <c r="H10" s="23">
        <v>0.33</v>
      </c>
      <c r="I10" s="23">
        <v>0.04</v>
      </c>
      <c r="J10" s="24">
        <v>1.1299999999999999</v>
      </c>
    </row>
    <row r="11" spans="1:10" x14ac:dyDescent="0.25">
      <c r="A11" s="19"/>
      <c r="B11" s="25" t="s">
        <v>28</v>
      </c>
      <c r="C11" s="20">
        <v>376</v>
      </c>
      <c r="D11" s="21" t="s">
        <v>29</v>
      </c>
      <c r="E11" s="22">
        <v>200</v>
      </c>
      <c r="F11" s="23">
        <v>1.59</v>
      </c>
      <c r="G11" s="23">
        <v>61</v>
      </c>
      <c r="H11" s="23">
        <v>0.2</v>
      </c>
      <c r="I11" s="23">
        <v>0.05</v>
      </c>
      <c r="J11" s="24">
        <v>15.01</v>
      </c>
    </row>
    <row r="12" spans="1:10" x14ac:dyDescent="0.25">
      <c r="A12" s="19"/>
      <c r="B12" s="25" t="s">
        <v>30</v>
      </c>
      <c r="C12" s="26" t="s">
        <v>31</v>
      </c>
      <c r="D12" s="21" t="s">
        <v>32</v>
      </c>
      <c r="E12" s="22">
        <v>40</v>
      </c>
      <c r="F12" s="23">
        <v>2.16</v>
      </c>
      <c r="G12" s="23">
        <v>70.400000000000006</v>
      </c>
      <c r="H12" s="23">
        <v>2.76</v>
      </c>
      <c r="I12" s="23">
        <v>0.53</v>
      </c>
      <c r="J12" s="24">
        <v>13.73</v>
      </c>
    </row>
    <row r="13" spans="1:10" x14ac:dyDescent="0.25">
      <c r="A13" s="19"/>
      <c r="B13" s="25" t="s">
        <v>33</v>
      </c>
      <c r="C13" s="20">
        <v>338</v>
      </c>
      <c r="D13" s="27" t="str">
        <f>'[1]04,02'!D12</f>
        <v>Яблоко</v>
      </c>
      <c r="E13" s="21">
        <f>'[1]04,02'!E12</f>
        <v>100</v>
      </c>
      <c r="F13" s="23">
        <f>'[1]04,02'!F12</f>
        <v>5</v>
      </c>
      <c r="G13" s="23">
        <f>'[1]04,02'!G12</f>
        <v>44.4</v>
      </c>
      <c r="H13" s="23">
        <f>'[1]04,02'!H12</f>
        <v>0.4</v>
      </c>
      <c r="I13" s="23">
        <f>'[1]04,02'!I12</f>
        <v>0.4</v>
      </c>
      <c r="J13" s="24">
        <f>'[1]04,02'!J12</f>
        <v>9.8000000000000007</v>
      </c>
    </row>
    <row r="14" spans="1:10" x14ac:dyDescent="0.25">
      <c r="A14" s="19"/>
      <c r="B14" s="20"/>
      <c r="C14" s="20"/>
      <c r="D14" s="21"/>
      <c r="E14" s="22"/>
      <c r="F14" s="23"/>
      <c r="G14" s="23"/>
      <c r="H14" s="23"/>
      <c r="I14" s="23"/>
      <c r="J14" s="24"/>
    </row>
    <row r="15" spans="1:10" ht="15.75" thickBot="1" x14ac:dyDescent="0.3">
      <c r="A15" s="28"/>
      <c r="B15" s="29"/>
      <c r="C15" s="29"/>
      <c r="D15" s="30" t="s">
        <v>34</v>
      </c>
      <c r="E15" s="31"/>
      <c r="F15" s="32">
        <f>F8+F10+F11+F12+F13+F14</f>
        <v>77.36</v>
      </c>
      <c r="G15" s="33">
        <f>G8+G9+G10+G11+G12</f>
        <v>392.63</v>
      </c>
      <c r="H15" s="33"/>
      <c r="I15" s="33"/>
      <c r="J15" s="34"/>
    </row>
    <row r="16" spans="1:10" x14ac:dyDescent="0.25">
      <c r="A16" s="35" t="s">
        <v>35</v>
      </c>
      <c r="B16" s="13" t="s">
        <v>33</v>
      </c>
      <c r="C16" s="20"/>
      <c r="D16" s="21"/>
      <c r="E16" s="22"/>
      <c r="F16" s="23"/>
      <c r="G16" s="23"/>
      <c r="H16" s="23"/>
      <c r="I16" s="23"/>
      <c r="J16" s="24"/>
    </row>
    <row r="17" spans="1:10" x14ac:dyDescent="0.25">
      <c r="A17" s="19"/>
      <c r="B17" s="20"/>
      <c r="C17" s="20"/>
      <c r="D17" s="21"/>
      <c r="E17" s="22"/>
      <c r="F17" s="23"/>
      <c r="G17" s="23"/>
      <c r="H17" s="23"/>
      <c r="I17" s="23"/>
      <c r="J17" s="24"/>
    </row>
    <row r="18" spans="1:10" ht="15.75" thickBot="1" x14ac:dyDescent="0.3">
      <c r="A18" s="28"/>
      <c r="B18" s="29"/>
      <c r="C18" s="29"/>
      <c r="D18" s="36"/>
      <c r="E18" s="31"/>
      <c r="F18" s="33"/>
      <c r="G18" s="33"/>
      <c r="H18" s="33"/>
      <c r="I18" s="33"/>
      <c r="J18" s="34"/>
    </row>
    <row r="19" spans="1:10" x14ac:dyDescent="0.25">
      <c r="A19" s="37" t="s">
        <v>36</v>
      </c>
      <c r="B19" s="38" t="s">
        <v>26</v>
      </c>
      <c r="C19" s="39">
        <v>115</v>
      </c>
      <c r="D19" s="40" t="str">
        <f>'[1]28,02'!D20</f>
        <v>Огурец консервированный</v>
      </c>
      <c r="E19" s="41">
        <f>'[1]28,02'!E20</f>
        <v>40</v>
      </c>
      <c r="F19" s="42">
        <f>'[1]28,02'!F20</f>
        <v>3</v>
      </c>
      <c r="G19" s="42">
        <f>'[1]28,02'!G20</f>
        <v>6.23</v>
      </c>
      <c r="H19" s="42">
        <f>'[1]28,02'!H20</f>
        <v>0.33</v>
      </c>
      <c r="I19" s="42">
        <f>'[1]28,02'!I20</f>
        <v>0.04</v>
      </c>
      <c r="J19" s="43">
        <f>'[1]28,02'!J20</f>
        <v>1.1299999999999999</v>
      </c>
    </row>
    <row r="20" spans="1:10" x14ac:dyDescent="0.25">
      <c r="A20" s="19"/>
      <c r="B20" s="44" t="s">
        <v>37</v>
      </c>
      <c r="C20" s="20" t="s">
        <v>38</v>
      </c>
      <c r="D20" s="21" t="s">
        <v>39</v>
      </c>
      <c r="E20" s="22">
        <v>200</v>
      </c>
      <c r="F20" s="23">
        <v>8.1999999999999993</v>
      </c>
      <c r="G20" s="23">
        <v>94.6</v>
      </c>
      <c r="H20" s="23">
        <v>2.16</v>
      </c>
      <c r="I20" s="23">
        <v>2.8</v>
      </c>
      <c r="J20" s="24">
        <v>13.96</v>
      </c>
    </row>
    <row r="21" spans="1:10" x14ac:dyDescent="0.25">
      <c r="A21" s="19"/>
      <c r="B21" s="44" t="s">
        <v>40</v>
      </c>
      <c r="C21" s="20">
        <v>295</v>
      </c>
      <c r="D21" s="21" t="str">
        <f>'[1]24,02'!D22</f>
        <v>Гуляш из свинины</v>
      </c>
      <c r="E21" s="22">
        <f>'[1]24,02'!E22</f>
        <v>150</v>
      </c>
      <c r="F21" s="23">
        <f>'[1]24,02'!F22</f>
        <v>55</v>
      </c>
      <c r="G21" s="23">
        <f>'[1]24,02'!G22</f>
        <v>193.27</v>
      </c>
      <c r="H21" s="23">
        <f>'[1]24,02'!H22</f>
        <v>6.57</v>
      </c>
      <c r="I21" s="23">
        <f>'[1]24,02'!I22</f>
        <v>4.1900000000000004</v>
      </c>
      <c r="J21" s="24">
        <f>'[1]24,02'!J22</f>
        <v>32.32</v>
      </c>
    </row>
    <row r="22" spans="1:10" x14ac:dyDescent="0.25">
      <c r="A22" s="19"/>
      <c r="B22" s="44" t="s">
        <v>25</v>
      </c>
      <c r="C22" s="20">
        <v>173</v>
      </c>
      <c r="D22" s="21" t="str">
        <f>'[1]25,02'!D21</f>
        <v>Каша рисовая рассыпчатая</v>
      </c>
      <c r="E22" s="22">
        <f>'[1]25,02'!E21</f>
        <v>150</v>
      </c>
      <c r="F22" s="23">
        <f>'[1]25,02'!F21</f>
        <v>5.26</v>
      </c>
      <c r="G22" s="23">
        <f>'[1]25,02'!G21</f>
        <v>195.78</v>
      </c>
      <c r="H22" s="23">
        <f>'[1]25,02'!H21</f>
        <v>3.6</v>
      </c>
      <c r="I22" s="23">
        <f>'[1]25,02'!I21</f>
        <v>3.51</v>
      </c>
      <c r="J22" s="24">
        <f>'[1]25,02'!J21</f>
        <v>36.630000000000003</v>
      </c>
    </row>
    <row r="23" spans="1:10" x14ac:dyDescent="0.25">
      <c r="A23" s="19"/>
      <c r="B23" s="44" t="s">
        <v>41</v>
      </c>
      <c r="C23" s="20">
        <v>377</v>
      </c>
      <c r="D23" s="21" t="s">
        <v>42</v>
      </c>
      <c r="E23" s="22">
        <v>200</v>
      </c>
      <c r="F23" s="23">
        <v>2.4500000000000002</v>
      </c>
      <c r="G23" s="23">
        <v>87</v>
      </c>
      <c r="H23" s="23">
        <v>1</v>
      </c>
      <c r="I23" s="23">
        <v>0.2</v>
      </c>
      <c r="J23" s="24">
        <v>20.2</v>
      </c>
    </row>
    <row r="24" spans="1:10" x14ac:dyDescent="0.25">
      <c r="A24" s="19"/>
      <c r="B24" s="44" t="s">
        <v>43</v>
      </c>
      <c r="C24" s="26" t="s">
        <v>31</v>
      </c>
      <c r="D24" s="21" t="s">
        <v>44</v>
      </c>
      <c r="E24" s="22">
        <v>40</v>
      </c>
      <c r="F24" s="23">
        <v>1.4</v>
      </c>
      <c r="G24" s="23">
        <v>69.599999999999994</v>
      </c>
      <c r="H24" s="23">
        <v>2.64</v>
      </c>
      <c r="I24" s="23">
        <v>0.48</v>
      </c>
      <c r="J24" s="24">
        <v>13.68</v>
      </c>
    </row>
    <row r="25" spans="1:10" x14ac:dyDescent="0.25">
      <c r="A25" s="19"/>
      <c r="B25" s="44" t="s">
        <v>45</v>
      </c>
      <c r="C25" s="26" t="s">
        <v>31</v>
      </c>
      <c r="D25" s="21" t="s">
        <v>46</v>
      </c>
      <c r="E25" s="22">
        <v>30</v>
      </c>
      <c r="F25" s="23">
        <v>2.2000000000000002</v>
      </c>
      <c r="G25" s="23">
        <v>46.9</v>
      </c>
      <c r="H25" s="23">
        <v>1.52</v>
      </c>
      <c r="I25" s="23">
        <v>0.16</v>
      </c>
      <c r="J25" s="24">
        <v>9.84</v>
      </c>
    </row>
    <row r="26" spans="1:10" x14ac:dyDescent="0.25">
      <c r="A26" s="19"/>
      <c r="B26" s="45"/>
      <c r="C26" s="45"/>
      <c r="D26" s="46"/>
      <c r="E26" s="47"/>
      <c r="F26" s="48"/>
      <c r="G26" s="48"/>
      <c r="H26" s="48"/>
      <c r="I26" s="48"/>
      <c r="J26" s="49"/>
    </row>
    <row r="27" spans="1:10" ht="15.75" thickBot="1" x14ac:dyDescent="0.3">
      <c r="A27" s="28"/>
      <c r="B27" s="29"/>
      <c r="C27" s="29"/>
      <c r="D27" s="30" t="s">
        <v>47</v>
      </c>
      <c r="E27" s="31"/>
      <c r="F27" s="32">
        <f>F19+F20+F21+F22+F23+F24+F25</f>
        <v>77.510000000000019</v>
      </c>
      <c r="G27" s="33">
        <f>G19+G20+G21+G22+G23+G24+G25</f>
        <v>693.38</v>
      </c>
      <c r="H27" s="33"/>
      <c r="I27" s="33"/>
      <c r="J27" s="34"/>
    </row>
    <row r="28" spans="1:10" ht="15.75" x14ac:dyDescent="0.25">
      <c r="A28" s="12" t="s">
        <v>48</v>
      </c>
      <c r="B28" s="13" t="s">
        <v>49</v>
      </c>
      <c r="C28" s="50" t="s">
        <v>31</v>
      </c>
      <c r="D28" s="15" t="s">
        <v>50</v>
      </c>
      <c r="E28" s="16">
        <v>100</v>
      </c>
      <c r="F28" s="17">
        <v>27.68</v>
      </c>
      <c r="G28" s="17">
        <v>297.14</v>
      </c>
      <c r="H28" s="51">
        <v>7.86</v>
      </c>
      <c r="I28" s="51">
        <v>5.57</v>
      </c>
      <c r="J28" s="51">
        <v>53.71</v>
      </c>
    </row>
    <row r="29" spans="1:10" x14ac:dyDescent="0.25">
      <c r="A29" s="19"/>
      <c r="B29" s="52" t="s">
        <v>41</v>
      </c>
      <c r="C29" s="20">
        <v>389</v>
      </c>
      <c r="D29" s="21" t="s">
        <v>51</v>
      </c>
      <c r="E29" s="22">
        <v>200</v>
      </c>
      <c r="F29" s="23">
        <v>4.26</v>
      </c>
      <c r="G29" s="23">
        <v>87</v>
      </c>
      <c r="H29" s="23">
        <v>1</v>
      </c>
      <c r="I29" s="23">
        <v>0.2</v>
      </c>
      <c r="J29" s="24">
        <v>20.2</v>
      </c>
    </row>
    <row r="30" spans="1:10" x14ac:dyDescent="0.25">
      <c r="A30" s="19"/>
      <c r="B30" s="45"/>
      <c r="C30" s="45"/>
      <c r="D30" s="46"/>
      <c r="E30" s="47"/>
      <c r="F30" s="48"/>
      <c r="G30" s="48"/>
      <c r="H30" s="48"/>
      <c r="I30" s="48"/>
      <c r="J30" s="49"/>
    </row>
    <row r="31" spans="1:10" ht="15.75" thickBot="1" x14ac:dyDescent="0.3">
      <c r="A31" s="28"/>
      <c r="B31" s="29"/>
      <c r="C31" s="29"/>
      <c r="D31" s="30" t="s">
        <v>52</v>
      </c>
      <c r="E31" s="31"/>
      <c r="F31" s="32">
        <f>F28+F29</f>
        <v>31.939999999999998</v>
      </c>
      <c r="G31" s="33">
        <f>G28+G29</f>
        <v>384.14</v>
      </c>
      <c r="H31" s="33"/>
      <c r="I31" s="33"/>
      <c r="J31" s="34"/>
    </row>
    <row r="32" spans="1:10" ht="18.75" customHeight="1" x14ac:dyDescent="0.35">
      <c r="A32" s="6" t="s">
        <v>53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 ht="15.75" thickBot="1" x14ac:dyDescent="0.3">
      <c r="A33" s="9" t="s">
        <v>12</v>
      </c>
      <c r="B33" s="10" t="s">
        <v>13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 t="s">
        <v>20</v>
      </c>
      <c r="J33" s="11" t="s">
        <v>21</v>
      </c>
    </row>
    <row r="34" spans="1:10" ht="30" x14ac:dyDescent="0.25">
      <c r="A34" s="12" t="s">
        <v>22</v>
      </c>
      <c r="B34" s="13" t="s">
        <v>23</v>
      </c>
      <c r="C34" s="14">
        <v>210</v>
      </c>
      <c r="D34" s="15" t="str">
        <f t="shared" ref="D34:J39" si="0">D8</f>
        <v>Омлет натуральный с маслом сливочным</v>
      </c>
      <c r="E34" s="16">
        <f t="shared" si="0"/>
        <v>200</v>
      </c>
      <c r="F34" s="17">
        <f t="shared" si="0"/>
        <v>57.06</v>
      </c>
      <c r="G34" s="17">
        <f t="shared" si="0"/>
        <v>255</v>
      </c>
      <c r="H34" s="17">
        <f t="shared" si="0"/>
        <v>16.29</v>
      </c>
      <c r="I34" s="17">
        <f t="shared" si="0"/>
        <v>18.989999999999998</v>
      </c>
      <c r="J34" s="18">
        <f t="shared" si="0"/>
        <v>5.04</v>
      </c>
    </row>
    <row r="35" spans="1:10" x14ac:dyDescent="0.25">
      <c r="A35" s="19"/>
      <c r="B35" s="20" t="s">
        <v>26</v>
      </c>
      <c r="C35" s="20">
        <v>19</v>
      </c>
      <c r="D35" s="21">
        <f t="shared" si="0"/>
        <v>0</v>
      </c>
      <c r="E35" s="22">
        <f t="shared" si="0"/>
        <v>0</v>
      </c>
      <c r="F35" s="23">
        <f t="shared" si="0"/>
        <v>0</v>
      </c>
      <c r="G35" s="23">
        <f t="shared" si="0"/>
        <v>0</v>
      </c>
      <c r="H35" s="23">
        <f t="shared" si="0"/>
        <v>0</v>
      </c>
      <c r="I35" s="23">
        <f t="shared" si="0"/>
        <v>0</v>
      </c>
      <c r="J35" s="24">
        <f t="shared" si="0"/>
        <v>0</v>
      </c>
    </row>
    <row r="36" spans="1:10" x14ac:dyDescent="0.25">
      <c r="A36" s="19"/>
      <c r="B36" s="25" t="s">
        <v>28</v>
      </c>
      <c r="C36" s="20">
        <v>376</v>
      </c>
      <c r="D36" s="21" t="str">
        <f t="shared" si="0"/>
        <v>Сыр</v>
      </c>
      <c r="E36" s="22">
        <f t="shared" si="0"/>
        <v>40</v>
      </c>
      <c r="F36" s="23">
        <f t="shared" si="0"/>
        <v>11.55</v>
      </c>
      <c r="G36" s="23">
        <f t="shared" si="0"/>
        <v>6.23</v>
      </c>
      <c r="H36" s="23">
        <f t="shared" si="0"/>
        <v>0.33</v>
      </c>
      <c r="I36" s="23">
        <f t="shared" si="0"/>
        <v>0.04</v>
      </c>
      <c r="J36" s="24">
        <f t="shared" si="0"/>
        <v>1.1299999999999999</v>
      </c>
    </row>
    <row r="37" spans="1:10" x14ac:dyDescent="0.25">
      <c r="A37" s="19"/>
      <c r="B37" s="25" t="s">
        <v>30</v>
      </c>
      <c r="C37" s="26" t="s">
        <v>31</v>
      </c>
      <c r="D37" s="21" t="str">
        <f t="shared" si="0"/>
        <v>Чай с сахаром</v>
      </c>
      <c r="E37" s="22">
        <f t="shared" si="0"/>
        <v>200</v>
      </c>
      <c r="F37" s="23">
        <f t="shared" si="0"/>
        <v>1.59</v>
      </c>
      <c r="G37" s="23">
        <f t="shared" si="0"/>
        <v>61</v>
      </c>
      <c r="H37" s="23">
        <f t="shared" si="0"/>
        <v>0.2</v>
      </c>
      <c r="I37" s="23">
        <f t="shared" si="0"/>
        <v>0.05</v>
      </c>
      <c r="J37" s="24">
        <f t="shared" si="0"/>
        <v>15.01</v>
      </c>
    </row>
    <row r="38" spans="1:10" x14ac:dyDescent="0.25">
      <c r="A38" s="19"/>
      <c r="B38" s="25" t="s">
        <v>33</v>
      </c>
      <c r="C38" s="20">
        <v>338</v>
      </c>
      <c r="D38" s="21" t="str">
        <f t="shared" si="0"/>
        <v>Батон пшеничный</v>
      </c>
      <c r="E38" s="22">
        <f t="shared" si="0"/>
        <v>40</v>
      </c>
      <c r="F38" s="23">
        <f t="shared" si="0"/>
        <v>2.16</v>
      </c>
      <c r="G38" s="23">
        <f t="shared" si="0"/>
        <v>70.400000000000006</v>
      </c>
      <c r="H38" s="23">
        <f t="shared" si="0"/>
        <v>2.76</v>
      </c>
      <c r="I38" s="23">
        <f t="shared" si="0"/>
        <v>0.53</v>
      </c>
      <c r="J38" s="24">
        <f t="shared" si="0"/>
        <v>13.73</v>
      </c>
    </row>
    <row r="39" spans="1:10" x14ac:dyDescent="0.25">
      <c r="A39" s="19"/>
      <c r="B39" s="20"/>
      <c r="C39" s="20"/>
      <c r="D39" s="21" t="str">
        <f t="shared" si="0"/>
        <v>Яблоко</v>
      </c>
      <c r="E39" s="22">
        <f t="shared" si="0"/>
        <v>100</v>
      </c>
      <c r="F39" s="23">
        <f t="shared" si="0"/>
        <v>5</v>
      </c>
      <c r="G39" s="23">
        <f t="shared" si="0"/>
        <v>44.4</v>
      </c>
      <c r="H39" s="23">
        <f t="shared" si="0"/>
        <v>0.4</v>
      </c>
      <c r="I39" s="23">
        <f t="shared" si="0"/>
        <v>0.4</v>
      </c>
      <c r="J39" s="24">
        <f t="shared" si="0"/>
        <v>9.8000000000000007</v>
      </c>
    </row>
    <row r="40" spans="1:10" ht="15.75" thickBot="1" x14ac:dyDescent="0.3">
      <c r="A40" s="28"/>
      <c r="B40" s="29"/>
      <c r="C40" s="29"/>
      <c r="D40" s="30" t="s">
        <v>34</v>
      </c>
      <c r="E40" s="31"/>
      <c r="F40" s="32">
        <f>F34+F35+F36+F37+F38</f>
        <v>72.36</v>
      </c>
      <c r="G40" s="33">
        <f>G34+G35+G36+G37+G38</f>
        <v>392.63</v>
      </c>
      <c r="H40" s="33"/>
      <c r="I40" s="33"/>
      <c r="J40" s="34"/>
    </row>
    <row r="41" spans="1:10" x14ac:dyDescent="0.25">
      <c r="A41" s="35" t="s">
        <v>35</v>
      </c>
      <c r="B41" s="13" t="s">
        <v>33</v>
      </c>
      <c r="C41" s="14"/>
      <c r="D41" s="15"/>
      <c r="E41" s="16"/>
      <c r="F41" s="17"/>
      <c r="G41" s="17"/>
      <c r="H41" s="17"/>
      <c r="I41" s="17"/>
      <c r="J41" s="18"/>
    </row>
    <row r="42" spans="1:10" x14ac:dyDescent="0.25">
      <c r="A42" s="19"/>
      <c r="B42" s="20"/>
      <c r="C42" s="20"/>
      <c r="D42" s="21"/>
      <c r="E42" s="22"/>
      <c r="F42" s="23"/>
      <c r="G42" s="23"/>
      <c r="H42" s="23"/>
      <c r="I42" s="23"/>
      <c r="J42" s="24"/>
    </row>
    <row r="43" spans="1:10" ht="15.75" thickBot="1" x14ac:dyDescent="0.3">
      <c r="A43" s="28"/>
      <c r="B43" s="29"/>
      <c r="C43" s="29"/>
      <c r="D43" s="36"/>
      <c r="E43" s="31"/>
      <c r="F43" s="33"/>
      <c r="G43" s="33"/>
      <c r="H43" s="33"/>
      <c r="I43" s="33"/>
      <c r="J43" s="34"/>
    </row>
    <row r="44" spans="1:10" x14ac:dyDescent="0.25">
      <c r="A44" s="37" t="s">
        <v>36</v>
      </c>
      <c r="B44" s="52" t="s">
        <v>26</v>
      </c>
      <c r="C44" s="39">
        <v>115</v>
      </c>
      <c r="D44" s="40" t="str">
        <f>'[1]28,02'!D20</f>
        <v>Огурец консервированный</v>
      </c>
      <c r="E44" s="41">
        <f>'[1]28,02'!E20</f>
        <v>40</v>
      </c>
      <c r="F44" s="42">
        <f>'[1]28,02'!F20</f>
        <v>3</v>
      </c>
      <c r="G44" s="42">
        <f>'[1]28,02'!G20</f>
        <v>6.23</v>
      </c>
      <c r="H44" s="42">
        <f>'[1]28,02'!H20</f>
        <v>0.33</v>
      </c>
      <c r="I44" s="42">
        <f>'[1]28,02'!I20</f>
        <v>0.04</v>
      </c>
      <c r="J44" s="43">
        <f>'[1]28,02'!J20</f>
        <v>1.1299999999999999</v>
      </c>
    </row>
    <row r="45" spans="1:10" x14ac:dyDescent="0.25">
      <c r="A45" s="19"/>
      <c r="B45" s="25"/>
      <c r="C45" s="20" t="s">
        <v>38</v>
      </c>
      <c r="D45" s="21" t="str">
        <f t="shared" ref="D45:J50" si="1">D20</f>
        <v>Суп картофельный с горохом</v>
      </c>
      <c r="E45" s="22">
        <v>200</v>
      </c>
      <c r="F45" s="23">
        <f t="shared" ref="F45:F50" si="2">F20</f>
        <v>8.1999999999999993</v>
      </c>
      <c r="G45" s="23">
        <v>94.6</v>
      </c>
      <c r="H45" s="23">
        <v>2.16</v>
      </c>
      <c r="I45" s="23">
        <v>2.8</v>
      </c>
      <c r="J45" s="24">
        <v>13.96</v>
      </c>
    </row>
    <row r="46" spans="1:10" x14ac:dyDescent="0.25">
      <c r="A46" s="19"/>
      <c r="B46" s="25" t="s">
        <v>40</v>
      </c>
      <c r="C46" s="20">
        <v>295</v>
      </c>
      <c r="D46" s="21" t="str">
        <f t="shared" si="1"/>
        <v>Гуляш из свинины</v>
      </c>
      <c r="E46" s="22">
        <f t="shared" si="1"/>
        <v>150</v>
      </c>
      <c r="F46" s="23">
        <f t="shared" si="1"/>
        <v>55</v>
      </c>
      <c r="G46" s="23">
        <f t="shared" si="1"/>
        <v>193.27</v>
      </c>
      <c r="H46" s="23">
        <f t="shared" si="1"/>
        <v>6.57</v>
      </c>
      <c r="I46" s="23">
        <f t="shared" si="1"/>
        <v>4.1900000000000004</v>
      </c>
      <c r="J46" s="24">
        <f t="shared" si="1"/>
        <v>32.32</v>
      </c>
    </row>
    <row r="47" spans="1:10" x14ac:dyDescent="0.25">
      <c r="A47" s="19"/>
      <c r="B47" s="25" t="s">
        <v>25</v>
      </c>
      <c r="C47" s="20">
        <v>173</v>
      </c>
      <c r="D47" s="21" t="str">
        <f t="shared" si="1"/>
        <v>Каша рисовая рассыпчатая</v>
      </c>
      <c r="E47" s="22">
        <v>180</v>
      </c>
      <c r="F47" s="23">
        <v>5.26</v>
      </c>
      <c r="G47" s="23">
        <v>231.92</v>
      </c>
      <c r="H47" s="23">
        <v>7.88</v>
      </c>
      <c r="I47" s="23">
        <v>5.03</v>
      </c>
      <c r="J47" s="24">
        <v>37.78</v>
      </c>
    </row>
    <row r="48" spans="1:10" x14ac:dyDescent="0.25">
      <c r="A48" s="19"/>
      <c r="B48" s="25" t="s">
        <v>41</v>
      </c>
      <c r="C48" s="20">
        <v>377</v>
      </c>
      <c r="D48" s="21" t="str">
        <f t="shared" si="1"/>
        <v>Чай с лимоном</v>
      </c>
      <c r="E48" s="22">
        <v>200</v>
      </c>
      <c r="F48" s="23">
        <f t="shared" si="2"/>
        <v>2.4500000000000002</v>
      </c>
      <c r="G48" s="23">
        <v>87</v>
      </c>
      <c r="H48" s="23">
        <v>1</v>
      </c>
      <c r="I48" s="23">
        <v>0.2</v>
      </c>
      <c r="J48" s="24">
        <v>20.2</v>
      </c>
    </row>
    <row r="49" spans="1:10" x14ac:dyDescent="0.25">
      <c r="A49" s="19"/>
      <c r="B49" s="25" t="s">
        <v>43</v>
      </c>
      <c r="C49" s="26" t="s">
        <v>31</v>
      </c>
      <c r="D49" s="21" t="str">
        <f t="shared" si="1"/>
        <v>Хлеб ржано-пшеничный</v>
      </c>
      <c r="E49" s="22">
        <v>40</v>
      </c>
      <c r="F49" s="23">
        <f t="shared" si="2"/>
        <v>1.4</v>
      </c>
      <c r="G49" s="23">
        <v>69.599999999999994</v>
      </c>
      <c r="H49" s="23">
        <v>2.64</v>
      </c>
      <c r="I49" s="23">
        <v>0.48</v>
      </c>
      <c r="J49" s="24">
        <v>13.68</v>
      </c>
    </row>
    <row r="50" spans="1:10" x14ac:dyDescent="0.25">
      <c r="A50" s="19"/>
      <c r="B50" s="25" t="s">
        <v>45</v>
      </c>
      <c r="C50" s="26" t="s">
        <v>31</v>
      </c>
      <c r="D50" s="21" t="str">
        <f t="shared" si="1"/>
        <v>Хлеб пшеничный</v>
      </c>
      <c r="E50" s="22">
        <v>30</v>
      </c>
      <c r="F50" s="23">
        <f t="shared" si="2"/>
        <v>2.2000000000000002</v>
      </c>
      <c r="G50" s="23">
        <v>46.9</v>
      </c>
      <c r="H50" s="23">
        <v>1.52</v>
      </c>
      <c r="I50" s="23">
        <v>0.16</v>
      </c>
      <c r="J50" s="24">
        <v>9.84</v>
      </c>
    </row>
    <row r="51" spans="1:10" x14ac:dyDescent="0.25">
      <c r="A51" s="19"/>
      <c r="B51" s="45"/>
      <c r="C51" s="45"/>
      <c r="D51" s="46"/>
      <c r="E51" s="47"/>
      <c r="F51" s="48"/>
      <c r="G51" s="48"/>
      <c r="H51" s="48"/>
      <c r="I51" s="48"/>
      <c r="J51" s="49"/>
    </row>
    <row r="52" spans="1:10" ht="15.75" thickBot="1" x14ac:dyDescent="0.3">
      <c r="A52" s="28"/>
      <c r="B52" s="29"/>
      <c r="C52" s="29"/>
      <c r="D52" s="30" t="s">
        <v>47</v>
      </c>
      <c r="E52" s="31"/>
      <c r="F52" s="32">
        <f>F44+F45+F46+F47+F48+F49+F50</f>
        <v>77.510000000000019</v>
      </c>
      <c r="G52" s="33">
        <f>G44+G45+G46+G47+G48+G49+G50</f>
        <v>729.52</v>
      </c>
      <c r="H52" s="33"/>
      <c r="I52" s="33"/>
      <c r="J52" s="34"/>
    </row>
    <row r="53" spans="1:10" x14ac:dyDescent="0.25">
      <c r="A53" s="12" t="s">
        <v>48</v>
      </c>
      <c r="B53" s="13" t="s">
        <v>49</v>
      </c>
      <c r="C53" s="14"/>
      <c r="D53" s="15"/>
      <c r="E53" s="16"/>
      <c r="F53" s="17"/>
      <c r="G53" s="16"/>
      <c r="H53" s="16"/>
      <c r="I53" s="16"/>
      <c r="J53" s="53"/>
    </row>
    <row r="54" spans="1:10" x14ac:dyDescent="0.25">
      <c r="A54" s="19"/>
      <c r="B54" s="52" t="s">
        <v>41</v>
      </c>
      <c r="C54" s="20"/>
      <c r="D54" s="21"/>
      <c r="E54" s="22"/>
      <c r="F54" s="23"/>
      <c r="G54" s="22"/>
      <c r="H54" s="22"/>
      <c r="I54" s="22"/>
      <c r="J54" s="54"/>
    </row>
    <row r="55" spans="1:10" x14ac:dyDescent="0.25">
      <c r="A55" s="19"/>
      <c r="B55" s="45"/>
      <c r="C55" s="45"/>
      <c r="D55" s="46"/>
      <c r="E55" s="47"/>
      <c r="F55" s="48"/>
      <c r="G55" s="47"/>
      <c r="H55" s="47"/>
      <c r="I55" s="47"/>
      <c r="J55" s="55"/>
    </row>
    <row r="56" spans="1:10" ht="15.75" thickBot="1" x14ac:dyDescent="0.3">
      <c r="A56" s="28"/>
      <c r="B56" s="29"/>
      <c r="C56" s="29"/>
      <c r="D56" s="36"/>
      <c r="E56" s="31"/>
      <c r="F56" s="33"/>
      <c r="G56" s="31"/>
      <c r="H56" s="31"/>
      <c r="I56" s="31"/>
      <c r="J56" s="56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03,03</vt:lpstr>
    </vt:vector>
  </TitlesOfParts>
  <Company>XEON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</dc:creator>
  <cp:lastModifiedBy>Xeon</cp:lastModifiedBy>
  <dcterms:created xsi:type="dcterms:W3CDTF">2025-03-03T14:26:07Z</dcterms:created>
  <dcterms:modified xsi:type="dcterms:W3CDTF">2025-03-03T14:26:20Z</dcterms:modified>
</cp:coreProperties>
</file>