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11,03 (2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43" i="1"/>
  <c r="I43" i="1"/>
  <c r="D43" i="1"/>
  <c r="G39" i="1"/>
  <c r="F36" i="1"/>
  <c r="J35" i="1"/>
  <c r="I35" i="1"/>
  <c r="H35" i="1"/>
  <c r="G35" i="1"/>
  <c r="F35" i="1"/>
  <c r="E35" i="1"/>
  <c r="D35" i="1"/>
  <c r="F34" i="1"/>
  <c r="F39" i="1" s="1"/>
  <c r="G30" i="1"/>
  <c r="F30" i="1"/>
  <c r="J18" i="1"/>
  <c r="I18" i="1"/>
  <c r="H18" i="1"/>
  <c r="H43" i="1" s="1"/>
  <c r="G18" i="1"/>
  <c r="G26" i="1" s="1"/>
  <c r="F18" i="1"/>
  <c r="F43" i="1" s="1"/>
  <c r="F51" i="1" s="1"/>
  <c r="E18" i="1"/>
  <c r="E43" i="1" s="1"/>
  <c r="G14" i="1"/>
  <c r="F14" i="1"/>
  <c r="G43" i="1" l="1"/>
  <c r="G51" i="1" s="1"/>
  <c r="F26" i="1"/>
</calcChain>
</file>

<file path=xl/sharedStrings.xml><?xml version="1.0" encoding="utf-8"?>
<sst xmlns="http://schemas.openxmlformats.org/spreadsheetml/2006/main" count="97" uniqueCount="55">
  <si>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</si>
  <si>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</si>
  <si>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</si>
  <si>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</si>
  <si>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</si>
  <si>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</si>
  <si>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</si>
  <si>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</si>
  <si>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</si>
  <si>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</si>
  <si>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11.03.2025г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</si>
  <si>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</si>
  <si>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</si>
  <si>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</si>
  <si>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</si>
  <si>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</si>
  <si>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</si>
  <si>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</si>
  <si>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</si>
  <si>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</si>
  <si>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</si>
  <si>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</si>
  <si>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</si>
  <si>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</si>
  <si>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</si>
  <si>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Макароные изделия с сыром                         и сливочным маслом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</si>
  <si>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</si>
  <si>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</si>
  <si>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</si>
  <si>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</si>
  <si>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</si>
  <si>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</si>
  <si>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СТОИМОСТЬ ЗАВТРАКА</t>
  </si>
  <si>
    <t>Завтрак 2</t>
  </si>
  <si>
    <t>Обед</t>
  </si>
  <si>
    <t>закуска</t>
  </si>
  <si>
    <t>Винегрет</t>
  </si>
  <si>
    <t>1 блюдо</t>
  </si>
  <si>
    <t>Суп-лапша домашняя с птицей отварной</t>
  </si>
  <si>
    <t>2 блюдо</t>
  </si>
  <si>
    <t>Капуста тушеная</t>
  </si>
  <si>
    <t>Птица порционная запеченая</t>
  </si>
  <si>
    <t>напиток</t>
  </si>
  <si>
    <t xml:space="preserve">Компот из сухофруктов 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</si>
  <si>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</si>
  <si>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</si>
  <si>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</si>
  <si>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</si>
  <si>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</si>
  <si>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булочное</t>
  </si>
  <si>
    <t xml:space="preserve">ПР </t>
  </si>
  <si>
    <t>Декор сложный</t>
  </si>
  <si>
    <t>Сок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</si>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</sst>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2;&#1072;&#1088;&#1090;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4,02"/>
      <sheetName val="19,02"/>
      <sheetName val="20,02"/>
      <sheetName val="24,02"/>
      <sheetName val="25,02"/>
      <sheetName val="26,02"/>
      <sheetName val="28,02"/>
      <sheetName val="03,03"/>
      <sheetName val="04,03"/>
      <sheetName val="05,03"/>
      <sheetName val="06,03"/>
      <sheetName val="07,03"/>
      <sheetName val="10,03"/>
      <sheetName val="11,03 (2)"/>
      <sheetName val="12.02"/>
      <sheetName val="13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9">
          <cell r="E19">
            <v>40</v>
          </cell>
          <cell r="F19">
            <v>3</v>
          </cell>
          <cell r="G19">
            <v>6.23</v>
          </cell>
          <cell r="H19">
            <v>0.33</v>
          </cell>
          <cell r="I19">
            <v>0.04</v>
          </cell>
          <cell r="J19">
            <v>1.1299999999999999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D48" sqref="D4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399999999999999" customHeight="1" x14ac:dyDescent="0.3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5" customHeight="1" x14ac:dyDescent="0.3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3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3"/>
    <row r="6" spans="1:10" ht="23.25" customHeight="1" x14ac:dyDescent="0.4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" thickBot="1" x14ac:dyDescent="0.35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3">
      <c r="A8" s="12" t="s">
        <v>22</v>
      </c>
      <c r="B8" s="13" t="s">
        <v>23</v>
      </c>
      <c r="C8" s="14"/>
      <c r="D8" s="15"/>
      <c r="E8" s="16"/>
      <c r="F8" s="17"/>
      <c r="G8" s="17"/>
      <c r="H8" s="17"/>
      <c r="I8" s="17"/>
      <c r="J8" s="18"/>
    </row>
    <row r="9" spans="1:10" ht="31.2" x14ac:dyDescent="0.3">
      <c r="A9" s="19"/>
      <c r="B9" s="14" t="s">
        <v>24</v>
      </c>
      <c r="C9" s="20">
        <v>206</v>
      </c>
      <c r="D9" s="21" t="s">
        <v>25</v>
      </c>
      <c r="E9" s="22">
        <v>200</v>
      </c>
      <c r="F9" s="17">
        <v>20.65</v>
      </c>
      <c r="G9" s="23">
        <v>264</v>
      </c>
      <c r="H9" s="23">
        <v>11.16</v>
      </c>
      <c r="I9" s="23">
        <v>10.28</v>
      </c>
      <c r="J9" s="24">
        <v>31.78</v>
      </c>
    </row>
    <row r="10" spans="1:10" x14ac:dyDescent="0.3">
      <c r="A10" s="19"/>
      <c r="B10" s="25" t="s">
        <v>26</v>
      </c>
      <c r="C10" s="14">
        <v>377</v>
      </c>
      <c r="D10" s="15" t="s">
        <v>27</v>
      </c>
      <c r="E10" s="16">
        <v>200</v>
      </c>
      <c r="F10" s="17">
        <v>1.59</v>
      </c>
      <c r="G10" s="17">
        <v>62.5</v>
      </c>
      <c r="H10" s="17">
        <v>0.26</v>
      </c>
      <c r="I10" s="17">
        <v>0.06</v>
      </c>
      <c r="J10" s="18">
        <v>15.22</v>
      </c>
    </row>
    <row r="11" spans="1:10" x14ac:dyDescent="0.3">
      <c r="A11" s="19"/>
      <c r="B11" s="25" t="s">
        <v>28</v>
      </c>
      <c r="C11" s="26" t="s">
        <v>29</v>
      </c>
      <c r="D11" s="15" t="s">
        <v>30</v>
      </c>
      <c r="E11" s="16">
        <v>40</v>
      </c>
      <c r="F11" s="17">
        <v>2.2000000000000002</v>
      </c>
      <c r="G11" s="17">
        <v>93.8</v>
      </c>
      <c r="H11" s="17">
        <v>3.04</v>
      </c>
      <c r="I11" s="17">
        <v>0.32</v>
      </c>
      <c r="J11" s="18">
        <v>19.68</v>
      </c>
    </row>
    <row r="12" spans="1:10" x14ac:dyDescent="0.3">
      <c r="A12" s="19"/>
      <c r="B12" s="25" t="s">
        <v>31</v>
      </c>
      <c r="C12" s="14"/>
      <c r="D12" s="15"/>
      <c r="E12" s="16"/>
      <c r="F12" s="17"/>
      <c r="G12" s="17"/>
      <c r="H12" s="17"/>
      <c r="I12" s="17"/>
      <c r="J12" s="18"/>
    </row>
    <row r="13" spans="1:10" x14ac:dyDescent="0.3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" thickBot="1" x14ac:dyDescent="0.35">
      <c r="A14" s="27"/>
      <c r="B14" s="28"/>
      <c r="C14" s="28"/>
      <c r="D14" s="29" t="s">
        <v>32</v>
      </c>
      <c r="E14" s="30"/>
      <c r="F14" s="31">
        <f>F8+F9+F10+F11+F12</f>
        <v>24.439999999999998</v>
      </c>
      <c r="G14" s="32">
        <f>G8+G9+G10+G11+G12</f>
        <v>420.3</v>
      </c>
      <c r="H14" s="32"/>
      <c r="I14" s="32"/>
      <c r="J14" s="33"/>
    </row>
    <row r="15" spans="1:10" x14ac:dyDescent="0.3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3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" thickBot="1" x14ac:dyDescent="0.35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3">
      <c r="A18" s="41" t="s">
        <v>34</v>
      </c>
      <c r="B18" s="42" t="s">
        <v>35</v>
      </c>
      <c r="C18" s="43">
        <v>115</v>
      </c>
      <c r="D18" s="44" t="s">
        <v>36</v>
      </c>
      <c r="E18" s="45">
        <f>'[1]03,03'!E19</f>
        <v>40</v>
      </c>
      <c r="F18" s="46">
        <f>'[1]03,03'!F19</f>
        <v>3</v>
      </c>
      <c r="G18" s="46">
        <f>'[1]03,03'!G19</f>
        <v>6.23</v>
      </c>
      <c r="H18" s="46">
        <f>'[1]03,03'!H19</f>
        <v>0.33</v>
      </c>
      <c r="I18" s="46">
        <f>'[1]03,03'!I19</f>
        <v>0.04</v>
      </c>
      <c r="J18" s="47">
        <f>'[1]03,03'!J19</f>
        <v>1.1299999999999999</v>
      </c>
    </row>
    <row r="19" spans="1:10" ht="28.8" x14ac:dyDescent="0.3">
      <c r="A19" s="19"/>
      <c r="B19" s="48" t="s">
        <v>37</v>
      </c>
      <c r="C19" s="14">
        <v>113</v>
      </c>
      <c r="D19" s="15" t="s">
        <v>38</v>
      </c>
      <c r="E19" s="16">
        <v>200</v>
      </c>
      <c r="F19" s="17">
        <v>9.0380000000000003</v>
      </c>
      <c r="G19" s="17">
        <v>165.2</v>
      </c>
      <c r="H19" s="17">
        <v>6.9</v>
      </c>
      <c r="I19" s="17">
        <v>6.95</v>
      </c>
      <c r="J19" s="18">
        <v>18.760000000000002</v>
      </c>
    </row>
    <row r="20" spans="1:10" x14ac:dyDescent="0.3">
      <c r="A20" s="19"/>
      <c r="B20" s="48" t="s">
        <v>39</v>
      </c>
      <c r="C20" s="14">
        <v>266</v>
      </c>
      <c r="D20" s="15" t="s">
        <v>40</v>
      </c>
      <c r="E20" s="16"/>
      <c r="F20" s="17"/>
      <c r="G20" s="17"/>
      <c r="H20" s="17"/>
      <c r="I20" s="17"/>
      <c r="J20" s="18"/>
    </row>
    <row r="21" spans="1:10" x14ac:dyDescent="0.3">
      <c r="A21" s="19"/>
      <c r="B21" s="48" t="s">
        <v>24</v>
      </c>
      <c r="C21" s="14">
        <v>312</v>
      </c>
      <c r="D21" s="15" t="s">
        <v>41</v>
      </c>
      <c r="E21" s="16">
        <v>150</v>
      </c>
      <c r="F21" s="17">
        <v>5.26</v>
      </c>
      <c r="G21" s="17">
        <v>195.78</v>
      </c>
      <c r="H21" s="17">
        <v>3.6</v>
      </c>
      <c r="I21" s="17">
        <v>3.51</v>
      </c>
      <c r="J21" s="18">
        <v>36.630000000000003</v>
      </c>
    </row>
    <row r="22" spans="1:10" x14ac:dyDescent="0.3">
      <c r="A22" s="19"/>
      <c r="B22" s="48" t="s">
        <v>42</v>
      </c>
      <c r="C22" s="14">
        <v>349</v>
      </c>
      <c r="D22" s="15" t="s">
        <v>43</v>
      </c>
      <c r="E22" s="16">
        <v>200</v>
      </c>
      <c r="F22" s="17">
        <v>3.34</v>
      </c>
      <c r="G22" s="17">
        <v>98.56</v>
      </c>
      <c r="H22" s="17">
        <v>0.22</v>
      </c>
      <c r="I22" s="17">
        <v>0</v>
      </c>
      <c r="J22" s="18">
        <v>24.42</v>
      </c>
    </row>
    <row r="23" spans="1:10" x14ac:dyDescent="0.3">
      <c r="A23" s="19"/>
      <c r="B23" s="48" t="s">
        <v>44</v>
      </c>
      <c r="C23" s="26" t="s">
        <v>29</v>
      </c>
      <c r="D23" s="15" t="s">
        <v>45</v>
      </c>
      <c r="E23" s="16">
        <v>40</v>
      </c>
      <c r="F23" s="17">
        <v>1.43</v>
      </c>
      <c r="G23" s="17">
        <v>69.599999999999994</v>
      </c>
      <c r="H23" s="17">
        <v>2.64</v>
      </c>
      <c r="I23" s="17">
        <v>0.48</v>
      </c>
      <c r="J23" s="18">
        <v>13.68</v>
      </c>
    </row>
    <row r="24" spans="1:10" x14ac:dyDescent="0.3">
      <c r="A24" s="19"/>
      <c r="B24" s="48" t="s">
        <v>46</v>
      </c>
      <c r="C24" s="26" t="s">
        <v>29</v>
      </c>
      <c r="D24" s="15" t="s">
        <v>30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3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" thickBot="1" x14ac:dyDescent="0.35">
      <c r="A26" s="27"/>
      <c r="B26" s="28"/>
      <c r="C26" s="28"/>
      <c r="D26" s="29" t="s">
        <v>47</v>
      </c>
      <c r="E26" s="30"/>
      <c r="F26" s="31">
        <f>F18+F19+F20+F21+F22+F23+F24</f>
        <v>24.268000000000001</v>
      </c>
      <c r="G26" s="32">
        <f>G18+G19+G20+G21+G22+G23+G24</f>
        <v>582.27</v>
      </c>
      <c r="H26" s="32"/>
      <c r="I26" s="32"/>
      <c r="J26" s="33"/>
    </row>
    <row r="27" spans="1:10" x14ac:dyDescent="0.3">
      <c r="A27" s="12" t="s">
        <v>48</v>
      </c>
      <c r="B27" s="13" t="s">
        <v>49</v>
      </c>
      <c r="C27" s="54" t="s">
        <v>50</v>
      </c>
      <c r="D27" s="36" t="s">
        <v>51</v>
      </c>
      <c r="E27" s="37">
        <v>100</v>
      </c>
      <c r="F27" s="38">
        <v>20.28</v>
      </c>
      <c r="G27" s="38">
        <v>297.14</v>
      </c>
      <c r="H27" s="55">
        <v>7.86</v>
      </c>
      <c r="I27" s="55">
        <v>5.57</v>
      </c>
      <c r="J27" s="55">
        <v>53.71</v>
      </c>
    </row>
    <row r="28" spans="1:10" x14ac:dyDescent="0.3">
      <c r="A28" s="19"/>
      <c r="B28" s="56" t="s">
        <v>42</v>
      </c>
      <c r="C28" s="14">
        <v>377</v>
      </c>
      <c r="D28" s="15" t="s">
        <v>52</v>
      </c>
      <c r="E28" s="16">
        <v>200</v>
      </c>
      <c r="F28" s="17">
        <v>12.8</v>
      </c>
      <c r="G28" s="17">
        <v>62.5</v>
      </c>
      <c r="H28" s="17">
        <v>0.26</v>
      </c>
      <c r="I28" s="17">
        <v>0.06</v>
      </c>
      <c r="J28" s="18">
        <v>15.22</v>
      </c>
    </row>
    <row r="29" spans="1:10" x14ac:dyDescent="0.3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" thickBot="1" x14ac:dyDescent="0.35">
      <c r="A30" s="27"/>
      <c r="B30" s="28"/>
      <c r="C30" s="28"/>
      <c r="D30" s="29" t="s">
        <v>53</v>
      </c>
      <c r="E30" s="30"/>
      <c r="F30" s="31">
        <f>F27+F28</f>
        <v>33.08</v>
      </c>
      <c r="G30" s="32">
        <f>G27+G28</f>
        <v>359.64</v>
      </c>
      <c r="H30" s="32"/>
      <c r="I30" s="32"/>
      <c r="J30" s="33"/>
    </row>
    <row r="31" spans="1:10" ht="18.75" customHeight="1" x14ac:dyDescent="0.45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" thickBot="1" x14ac:dyDescent="0.35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3">
      <c r="A33" s="12" t="s">
        <v>22</v>
      </c>
      <c r="B33" s="13" t="s">
        <v>23</v>
      </c>
      <c r="C33" s="14"/>
      <c r="D33" s="15"/>
      <c r="E33" s="16"/>
      <c r="F33" s="17"/>
      <c r="G33" s="17"/>
      <c r="H33" s="17"/>
      <c r="I33" s="17"/>
      <c r="J33" s="18"/>
    </row>
    <row r="34" spans="1:10" ht="31.2" x14ac:dyDescent="0.3">
      <c r="A34" s="19"/>
      <c r="B34" s="14" t="s">
        <v>24</v>
      </c>
      <c r="C34" s="20">
        <v>206</v>
      </c>
      <c r="D34" s="21" t="s">
        <v>25</v>
      </c>
      <c r="E34" s="22">
        <v>200</v>
      </c>
      <c r="F34" s="17">
        <f t="shared" ref="F34:F36" si="0">F9</f>
        <v>20.65</v>
      </c>
      <c r="G34" s="23">
        <v>264</v>
      </c>
      <c r="H34" s="23">
        <v>11.16</v>
      </c>
      <c r="I34" s="23">
        <v>10.28</v>
      </c>
      <c r="J34" s="24">
        <v>31.78</v>
      </c>
    </row>
    <row r="35" spans="1:10" x14ac:dyDescent="0.3">
      <c r="A35" s="19"/>
      <c r="B35" s="25" t="s">
        <v>26</v>
      </c>
      <c r="C35" s="14">
        <v>377</v>
      </c>
      <c r="D35" s="15" t="str">
        <f t="shared" ref="D35:J35" si="1">D10</f>
        <v>Чай с сахаром</v>
      </c>
      <c r="E35" s="16">
        <f t="shared" si="1"/>
        <v>200</v>
      </c>
      <c r="F35" s="17">
        <f t="shared" si="1"/>
        <v>1.59</v>
      </c>
      <c r="G35" s="17">
        <f t="shared" si="1"/>
        <v>62.5</v>
      </c>
      <c r="H35" s="17">
        <f t="shared" si="1"/>
        <v>0.26</v>
      </c>
      <c r="I35" s="17">
        <f t="shared" si="1"/>
        <v>0.06</v>
      </c>
      <c r="J35" s="18">
        <f t="shared" si="1"/>
        <v>15.22</v>
      </c>
    </row>
    <row r="36" spans="1:10" x14ac:dyDescent="0.3">
      <c r="A36" s="19"/>
      <c r="B36" s="25" t="s">
        <v>28</v>
      </c>
      <c r="C36" s="26" t="s">
        <v>29</v>
      </c>
      <c r="D36" s="15" t="s">
        <v>30</v>
      </c>
      <c r="E36" s="16">
        <v>40</v>
      </c>
      <c r="F36" s="17">
        <f t="shared" si="0"/>
        <v>2.2000000000000002</v>
      </c>
      <c r="G36" s="17">
        <v>93.8</v>
      </c>
      <c r="H36" s="17">
        <v>3.04</v>
      </c>
      <c r="I36" s="17">
        <v>0.32</v>
      </c>
      <c r="J36" s="18">
        <v>19.68</v>
      </c>
    </row>
    <row r="37" spans="1:10" x14ac:dyDescent="0.3">
      <c r="A37" s="19"/>
      <c r="B37" s="25" t="s">
        <v>31</v>
      </c>
      <c r="C37" s="14"/>
      <c r="D37" s="15"/>
      <c r="E37" s="16"/>
      <c r="F37" s="17"/>
      <c r="G37" s="17"/>
      <c r="H37" s="17"/>
      <c r="I37" s="17"/>
      <c r="J37" s="18"/>
    </row>
    <row r="38" spans="1:10" x14ac:dyDescent="0.3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" thickBot="1" x14ac:dyDescent="0.35">
      <c r="A39" s="27"/>
      <c r="B39" s="28"/>
      <c r="C39" s="28"/>
      <c r="D39" s="29" t="s">
        <v>32</v>
      </c>
      <c r="E39" s="30"/>
      <c r="F39" s="31">
        <f>F33+F34+F35+F36+F37+F38</f>
        <v>24.439999999999998</v>
      </c>
      <c r="G39" s="32">
        <f>G33+G34+G35+G36+G37</f>
        <v>420.3</v>
      </c>
      <c r="H39" s="32"/>
      <c r="I39" s="32"/>
      <c r="J39" s="33"/>
    </row>
    <row r="40" spans="1:10" x14ac:dyDescent="0.3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3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" thickBot="1" x14ac:dyDescent="0.35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3">
      <c r="A43" s="41" t="s">
        <v>34</v>
      </c>
      <c r="B43" s="56" t="s">
        <v>35</v>
      </c>
      <c r="C43" s="43">
        <v>115</v>
      </c>
      <c r="D43" s="44" t="str">
        <f t="shared" ref="D43:J49" si="2">D18</f>
        <v>Винегрет</v>
      </c>
      <c r="E43" s="45">
        <f t="shared" si="2"/>
        <v>40</v>
      </c>
      <c r="F43" s="46">
        <f t="shared" si="2"/>
        <v>3</v>
      </c>
      <c r="G43" s="46">
        <f t="shared" si="2"/>
        <v>6.23</v>
      </c>
      <c r="H43" s="46">
        <f t="shared" si="2"/>
        <v>0.33</v>
      </c>
      <c r="I43" s="46">
        <f t="shared" si="2"/>
        <v>0.04</v>
      </c>
      <c r="J43" s="47">
        <f t="shared" si="2"/>
        <v>1.1299999999999999</v>
      </c>
    </row>
    <row r="44" spans="1:10" ht="28.8" x14ac:dyDescent="0.3">
      <c r="A44" s="19"/>
      <c r="B44" s="25" t="s">
        <v>37</v>
      </c>
      <c r="C44" s="14">
        <v>113</v>
      </c>
      <c r="D44" s="15" t="str">
        <f t="shared" si="2"/>
        <v>Суп-лапша домашняя с птицей отварной</v>
      </c>
      <c r="E44" s="16">
        <f t="shared" si="2"/>
        <v>200</v>
      </c>
      <c r="F44" s="17">
        <f t="shared" si="2"/>
        <v>9.0380000000000003</v>
      </c>
      <c r="G44" s="17">
        <f t="shared" si="2"/>
        <v>165.2</v>
      </c>
      <c r="H44" s="17">
        <f t="shared" si="2"/>
        <v>6.9</v>
      </c>
      <c r="I44" s="17">
        <f t="shared" si="2"/>
        <v>6.95</v>
      </c>
      <c r="J44" s="18">
        <f t="shared" si="2"/>
        <v>18.760000000000002</v>
      </c>
    </row>
    <row r="45" spans="1:10" x14ac:dyDescent="0.3">
      <c r="A45" s="19"/>
      <c r="B45" s="25" t="s">
        <v>39</v>
      </c>
      <c r="C45" s="14">
        <v>266</v>
      </c>
      <c r="D45" s="15" t="str">
        <f t="shared" si="2"/>
        <v>Капуста тушеная</v>
      </c>
      <c r="E45" s="16">
        <f t="shared" si="2"/>
        <v>0</v>
      </c>
      <c r="F45" s="17">
        <f t="shared" si="2"/>
        <v>0</v>
      </c>
      <c r="G45" s="17">
        <f t="shared" si="2"/>
        <v>0</v>
      </c>
      <c r="H45" s="17">
        <f t="shared" si="2"/>
        <v>0</v>
      </c>
      <c r="I45" s="17">
        <f t="shared" si="2"/>
        <v>0</v>
      </c>
      <c r="J45" s="18">
        <f t="shared" si="2"/>
        <v>0</v>
      </c>
    </row>
    <row r="46" spans="1:10" x14ac:dyDescent="0.3">
      <c r="A46" s="19"/>
      <c r="B46" s="25" t="s">
        <v>24</v>
      </c>
      <c r="C46" s="14">
        <v>312</v>
      </c>
      <c r="D46" s="15" t="str">
        <f t="shared" si="2"/>
        <v>Птица порционная запеченая</v>
      </c>
      <c r="E46" s="16">
        <f t="shared" si="2"/>
        <v>150</v>
      </c>
      <c r="F46" s="17">
        <f t="shared" si="2"/>
        <v>5.26</v>
      </c>
      <c r="G46" s="17">
        <f t="shared" si="2"/>
        <v>195.78</v>
      </c>
      <c r="H46" s="17">
        <f t="shared" si="2"/>
        <v>3.6</v>
      </c>
      <c r="I46" s="17">
        <f t="shared" si="2"/>
        <v>3.51</v>
      </c>
      <c r="J46" s="18">
        <f t="shared" si="2"/>
        <v>36.630000000000003</v>
      </c>
    </row>
    <row r="47" spans="1:10" x14ac:dyDescent="0.3">
      <c r="A47" s="19"/>
      <c r="B47" s="25" t="s">
        <v>42</v>
      </c>
      <c r="C47" s="14">
        <v>349</v>
      </c>
      <c r="D47" s="15" t="str">
        <f>D22</f>
        <v xml:space="preserve">Компот из сухофруктов </v>
      </c>
      <c r="E47" s="16">
        <f t="shared" si="2"/>
        <v>200</v>
      </c>
      <c r="F47" s="17">
        <f t="shared" si="2"/>
        <v>3.34</v>
      </c>
      <c r="G47" s="17">
        <f t="shared" si="2"/>
        <v>98.56</v>
      </c>
      <c r="H47" s="17">
        <f t="shared" si="2"/>
        <v>0.22</v>
      </c>
      <c r="I47" s="17">
        <f t="shared" si="2"/>
        <v>0</v>
      </c>
      <c r="J47" s="18">
        <f t="shared" si="2"/>
        <v>24.42</v>
      </c>
    </row>
    <row r="48" spans="1:10" x14ac:dyDescent="0.3">
      <c r="A48" s="19"/>
      <c r="B48" s="25" t="s">
        <v>44</v>
      </c>
      <c r="C48" s="26" t="s">
        <v>29</v>
      </c>
      <c r="D48" s="15" t="str">
        <f t="shared" si="2"/>
        <v>Хлеб ржано-пшеничный</v>
      </c>
      <c r="E48" s="16">
        <f t="shared" si="2"/>
        <v>40</v>
      </c>
      <c r="F48" s="17">
        <f t="shared" si="2"/>
        <v>1.43</v>
      </c>
      <c r="G48" s="17">
        <f t="shared" si="2"/>
        <v>69.599999999999994</v>
      </c>
      <c r="H48" s="17">
        <f t="shared" si="2"/>
        <v>2.64</v>
      </c>
      <c r="I48" s="17">
        <f t="shared" si="2"/>
        <v>0.48</v>
      </c>
      <c r="J48" s="18">
        <f t="shared" si="2"/>
        <v>13.68</v>
      </c>
    </row>
    <row r="49" spans="1:10" x14ac:dyDescent="0.3">
      <c r="A49" s="19"/>
      <c r="B49" s="25" t="s">
        <v>46</v>
      </c>
      <c r="C49" s="26" t="s">
        <v>29</v>
      </c>
      <c r="D49" s="15" t="str">
        <f t="shared" si="2"/>
        <v>Хлеб пшеничный</v>
      </c>
      <c r="E49" s="16">
        <f t="shared" si="2"/>
        <v>30</v>
      </c>
      <c r="F49" s="17">
        <f t="shared" si="2"/>
        <v>2.2000000000000002</v>
      </c>
      <c r="G49" s="17">
        <f t="shared" si="2"/>
        <v>46.9</v>
      </c>
      <c r="H49" s="17">
        <f t="shared" si="2"/>
        <v>1.52</v>
      </c>
      <c r="I49" s="17">
        <f t="shared" si="2"/>
        <v>0.16</v>
      </c>
      <c r="J49" s="18">
        <f t="shared" si="2"/>
        <v>9.84</v>
      </c>
    </row>
    <row r="50" spans="1:10" x14ac:dyDescent="0.3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" thickBot="1" x14ac:dyDescent="0.35">
      <c r="A51" s="27"/>
      <c r="B51" s="28"/>
      <c r="C51" s="28"/>
      <c r="D51" s="29" t="s">
        <v>47</v>
      </c>
      <c r="E51" s="30"/>
      <c r="F51" s="31">
        <f>F43+F44+F45+F46+F47+F48+F49+F50</f>
        <v>24.268000000000001</v>
      </c>
      <c r="G51" s="32">
        <f>G43+G44+G45+G46+G47+G48+G49</f>
        <v>582.27</v>
      </c>
      <c r="H51" s="32"/>
      <c r="I51" s="32"/>
      <c r="J51" s="33"/>
    </row>
    <row r="52" spans="1:10" x14ac:dyDescent="0.3">
      <c r="A52" s="12" t="s">
        <v>48</v>
      </c>
      <c r="B52" s="13" t="s">
        <v>49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3">
      <c r="A53" s="19"/>
      <c r="B53" s="56" t="s">
        <v>42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3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" thickBot="1" x14ac:dyDescent="0.35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2025-03-11T12:19:43Z</dcterms:created>
  <dcterms:modified xsi:type="dcterms:W3CDTF">2025-03-11T12:20:06Z</dcterms:modified>
</cp:coreProperties>
</file>