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07,04 (2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3" i="1" l="1"/>
  <c r="D39" i="1" s="1"/>
  <c r="E13" i="1"/>
  <c r="F13" i="1"/>
  <c r="G13" i="1"/>
  <c r="H13" i="1"/>
  <c r="I13" i="1"/>
  <c r="J13" i="1"/>
  <c r="F15" i="1"/>
  <c r="G15" i="1"/>
  <c r="D19" i="1"/>
  <c r="E19" i="1"/>
  <c r="F19" i="1"/>
  <c r="F27" i="1" s="1"/>
  <c r="G19" i="1"/>
  <c r="H19" i="1"/>
  <c r="I19" i="1"/>
  <c r="J19" i="1"/>
  <c r="D21" i="1"/>
  <c r="D46" i="1" s="1"/>
  <c r="E21" i="1"/>
  <c r="E46" i="1" s="1"/>
  <c r="F21" i="1"/>
  <c r="G21" i="1"/>
  <c r="H21" i="1"/>
  <c r="I21" i="1"/>
  <c r="J21" i="1"/>
  <c r="D22" i="1"/>
  <c r="D47" i="1" s="1"/>
  <c r="E22" i="1"/>
  <c r="F22" i="1"/>
  <c r="G22" i="1"/>
  <c r="H22" i="1"/>
  <c r="I22" i="1"/>
  <c r="J22" i="1"/>
  <c r="G27" i="1"/>
  <c r="F31" i="1"/>
  <c r="G31" i="1"/>
  <c r="D34" i="1"/>
  <c r="E34" i="1"/>
  <c r="F34" i="1"/>
  <c r="G34" i="1"/>
  <c r="H34" i="1"/>
  <c r="I34" i="1"/>
  <c r="J34" i="1"/>
  <c r="D35" i="1"/>
  <c r="E35" i="1"/>
  <c r="F35" i="1"/>
  <c r="F40" i="1" s="1"/>
  <c r="G35" i="1"/>
  <c r="G40" i="1" s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E39" i="1"/>
  <c r="F39" i="1"/>
  <c r="G39" i="1"/>
  <c r="H39" i="1"/>
  <c r="I39" i="1"/>
  <c r="J39" i="1"/>
  <c r="D44" i="1"/>
  <c r="E44" i="1"/>
  <c r="F44" i="1"/>
  <c r="F52" i="1" s="1"/>
  <c r="G44" i="1"/>
  <c r="G52" i="1" s="1"/>
  <c r="H44" i="1"/>
  <c r="I44" i="1"/>
  <c r="J44" i="1"/>
  <c r="D45" i="1"/>
  <c r="F45" i="1"/>
  <c r="F46" i="1"/>
  <c r="G46" i="1"/>
  <c r="H46" i="1"/>
  <c r="I46" i="1"/>
  <c r="J46" i="1"/>
  <c r="D48" i="1"/>
  <c r="F48" i="1"/>
  <c r="D49" i="1"/>
  <c r="F49" i="1"/>
  <c r="D50" i="1"/>
  <c r="F50" i="1"/>
</calcChain>
</file>

<file path=xl/sharedStrings.xml><?xml version="1.0" encoding="utf-8"?>
<sst xmlns="http://schemas.openxmlformats.org/spreadsheetml/2006/main" count="95" uniqueCount="54">
  <si>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</si>
  <si>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</si>
  <si>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</si>
  <si>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</si>
  <si>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</si>
  <si>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</si>
  <si>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</si>
  <si>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</si>
  <si>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</si>
  <si>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</si>
  <si>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</si>
  <si>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</si>
  <si>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</si>
  <si>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</si>
  <si>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</si>
  <si>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</si>
  <si>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</si>
  <si>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</si>
  <si>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</si>
  <si>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</si>
  <si>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</si>
  <si>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</si>
  <si>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</si>
  <si>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</si>
  <si>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</si>
  <si>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</si>
  <si>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</si>
  <si>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</si>
  <si>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</si>
  <si>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</si>
  <si>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</si>
  <si>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Компот из смеси сухофруктов</t>
  </si>
  <si>
    <t>Плюшка Московская</t>
  </si>
  <si>
    <t>Хлеб пшеничный</t>
  </si>
  <si>
    <t>Хлеб ржано-пшеничный</t>
  </si>
  <si>
    <t>Чай с лимоном</t>
  </si>
  <si>
    <t>Суп картофельный с горохом</t>
  </si>
  <si>
    <t>1 блюдо</t>
  </si>
  <si>
    <t>Батон пшеничный</t>
  </si>
  <si>
    <t>Чай с сахаром</t>
  </si>
  <si>
    <t>Сыр</t>
  </si>
  <si>
    <t>Омлет натуральный с маслом сливочным</t>
  </si>
  <si>
    <t>МЕНЮ 1-4 классы</t>
  </si>
  <si>
    <t>07.04.2025г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</si>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</sst>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wnloads/&#1052;&#1077;&#1085;&#1102;%20&#1040;&#1087;&#1088;&#1077;&#1083;&#1100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6,03"/>
      <sheetName val="07,03"/>
      <sheetName val="10,03"/>
      <sheetName val="11,03 (2)"/>
      <sheetName val="12.02"/>
      <sheetName val="13,03"/>
      <sheetName val="14,02"/>
      <sheetName val="17,03"/>
      <sheetName val="08,04"/>
      <sheetName val="09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2">
          <cell r="D12" t="str">
            <v>Яблоко</v>
          </cell>
          <cell r="E12">
            <v>100</v>
          </cell>
          <cell r="F12">
            <v>5</v>
          </cell>
          <cell r="G12">
            <v>44.4</v>
          </cell>
          <cell r="H12">
            <v>0.4</v>
          </cell>
          <cell r="I12">
            <v>0.4</v>
          </cell>
          <cell r="J12">
            <v>9.8000000000000007</v>
          </cell>
        </row>
      </sheetData>
      <sheetData sheetId="49"/>
      <sheetData sheetId="50"/>
      <sheetData sheetId="51"/>
      <sheetData sheetId="52"/>
      <sheetData sheetId="53">
        <row r="22">
          <cell r="D22" t="str">
            <v>Гуляш из свинины</v>
          </cell>
          <cell r="E22">
            <v>150</v>
          </cell>
          <cell r="F22">
            <v>55</v>
          </cell>
          <cell r="G22">
            <v>193.27</v>
          </cell>
          <cell r="H22">
            <v>6.57</v>
          </cell>
          <cell r="I22">
            <v>4.1900000000000004</v>
          </cell>
          <cell r="J22">
            <v>32.32</v>
          </cell>
        </row>
      </sheetData>
      <sheetData sheetId="54">
        <row r="21">
          <cell r="D21" t="str">
            <v>Каша рисовая рассыпчатая</v>
          </cell>
          <cell r="E21">
            <v>150</v>
          </cell>
          <cell r="F21">
            <v>5.26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</sheetData>
      <sheetData sheetId="55"/>
      <sheetData sheetId="56">
        <row r="20">
          <cell r="D20" t="str">
            <v>Огурец консервированный</v>
          </cell>
          <cell r="E20">
            <v>40</v>
          </cell>
          <cell r="F20">
            <v>3</v>
          </cell>
          <cell r="G20">
            <v>6.23</v>
          </cell>
          <cell r="H20">
            <v>0.33</v>
          </cell>
          <cell r="I20">
            <v>0.04</v>
          </cell>
          <cell r="J20">
            <v>1.1299999999999999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sqref="A1:C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55" t="s">
        <v>53</v>
      </c>
      <c r="B1" s="55"/>
      <c r="C1" s="55"/>
      <c r="G1" s="55" t="s">
        <v>52</v>
      </c>
      <c r="H1" s="55"/>
      <c r="I1" s="55"/>
      <c r="J1" s="55"/>
    </row>
    <row r="2" spans="1:10" ht="17.399999999999999" customHeight="1" x14ac:dyDescent="0.3">
      <c r="A2" s="55" t="s">
        <v>51</v>
      </c>
      <c r="B2" s="55"/>
      <c r="C2" s="55"/>
      <c r="D2" s="56"/>
      <c r="E2" s="56"/>
      <c r="F2" s="56"/>
      <c r="G2" s="55" t="s">
        <v>50</v>
      </c>
      <c r="H2" s="55"/>
      <c r="I2" s="55"/>
      <c r="J2" s="55"/>
    </row>
    <row r="3" spans="1:10" ht="13.95" customHeight="1" x14ac:dyDescent="0.3">
      <c r="A3" s="55" t="s">
        <v>49</v>
      </c>
      <c r="B3" s="55"/>
      <c r="C3" s="55"/>
      <c r="D3" s="56"/>
      <c r="E3" s="56"/>
      <c r="F3" s="56"/>
      <c r="G3" s="55" t="s">
        <v>48</v>
      </c>
      <c r="H3" s="55"/>
      <c r="I3" s="55"/>
      <c r="J3" s="55"/>
    </row>
    <row r="4" spans="1:10" ht="15.6" customHeight="1" x14ac:dyDescent="0.3">
      <c r="A4" t="s">
        <v>47</v>
      </c>
      <c r="B4" s="54" t="s">
        <v>46</v>
      </c>
      <c r="C4" s="54"/>
      <c r="D4" s="54"/>
      <c r="E4" t="s">
        <v>45</v>
      </c>
      <c r="F4" s="53"/>
      <c r="I4" t="s">
        <v>44</v>
      </c>
      <c r="J4" s="52" t="s">
        <v>43</v>
      </c>
    </row>
    <row r="5" spans="1:10" ht="6" customHeight="1" x14ac:dyDescent="0.3"/>
    <row r="6" spans="1:10" ht="23.25" customHeight="1" x14ac:dyDescent="0.45">
      <c r="A6" s="46" t="s">
        <v>42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" thickBot="1" x14ac:dyDescent="0.35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ht="28.8" x14ac:dyDescent="0.3">
      <c r="A8" s="25" t="s">
        <v>18</v>
      </c>
      <c r="B8" s="24" t="s">
        <v>17</v>
      </c>
      <c r="C8" s="23">
        <v>210</v>
      </c>
      <c r="D8" s="22" t="s">
        <v>41</v>
      </c>
      <c r="E8" s="20">
        <v>200</v>
      </c>
      <c r="F8" s="21">
        <v>57.06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3">
      <c r="A9" s="12"/>
      <c r="B9" s="17" t="s">
        <v>7</v>
      </c>
      <c r="C9" s="17"/>
      <c r="D9" s="16"/>
      <c r="E9" s="14"/>
      <c r="F9" s="15"/>
      <c r="G9" s="15"/>
      <c r="H9" s="15"/>
      <c r="I9" s="15"/>
      <c r="J9" s="30"/>
    </row>
    <row r="10" spans="1:10" x14ac:dyDescent="0.3">
      <c r="A10" s="12"/>
      <c r="B10" s="17" t="s">
        <v>10</v>
      </c>
      <c r="C10" s="17">
        <v>19</v>
      </c>
      <c r="D10" s="16" t="s">
        <v>40</v>
      </c>
      <c r="E10" s="14">
        <v>40</v>
      </c>
      <c r="F10" s="15">
        <v>11.55</v>
      </c>
      <c r="G10" s="15">
        <v>6.23</v>
      </c>
      <c r="H10" s="15">
        <v>0.33</v>
      </c>
      <c r="I10" s="15">
        <v>0.04</v>
      </c>
      <c r="J10" s="30">
        <v>1.1299999999999999</v>
      </c>
    </row>
    <row r="11" spans="1:10" x14ac:dyDescent="0.3">
      <c r="A11" s="12"/>
      <c r="B11" s="32" t="s">
        <v>16</v>
      </c>
      <c r="C11" s="17">
        <v>376</v>
      </c>
      <c r="D11" s="16" t="s">
        <v>39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3">
      <c r="A12" s="12"/>
      <c r="B12" s="32" t="s">
        <v>15</v>
      </c>
      <c r="C12" s="31" t="s">
        <v>4</v>
      </c>
      <c r="D12" s="16" t="s">
        <v>38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3">
      <c r="A13" s="12"/>
      <c r="B13" s="32" t="s">
        <v>12</v>
      </c>
      <c r="C13" s="17">
        <v>338</v>
      </c>
      <c r="D13" s="51" t="str">
        <f>'[1]04,02'!D12</f>
        <v>Яблоко</v>
      </c>
      <c r="E13" s="16">
        <f>'[1]04,02'!E12</f>
        <v>100</v>
      </c>
      <c r="F13" s="15">
        <f>'[1]04,02'!F12</f>
        <v>5</v>
      </c>
      <c r="G13" s="15">
        <f>'[1]04,02'!G12</f>
        <v>44.4</v>
      </c>
      <c r="H13" s="15">
        <f>'[1]04,02'!H12</f>
        <v>0.4</v>
      </c>
      <c r="I13" s="15">
        <f>'[1]04,02'!I12</f>
        <v>0.4</v>
      </c>
      <c r="J13" s="30">
        <f>'[1]04,02'!J12</f>
        <v>9.8000000000000007</v>
      </c>
    </row>
    <row r="14" spans="1:10" x14ac:dyDescent="0.3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" thickBot="1" x14ac:dyDescent="0.35">
      <c r="A15" s="6"/>
      <c r="B15" s="5"/>
      <c r="C15" s="5"/>
      <c r="D15" s="28" t="s">
        <v>14</v>
      </c>
      <c r="E15" s="2"/>
      <c r="F15" s="27">
        <f>F8+F10+F11+F12+F13+F14</f>
        <v>77.36</v>
      </c>
      <c r="G15" s="3">
        <f>G8+G9+G10+G11+G12</f>
        <v>392.63</v>
      </c>
      <c r="H15" s="3"/>
      <c r="I15" s="3"/>
      <c r="J15" s="26"/>
    </row>
    <row r="16" spans="1:10" x14ac:dyDescent="0.3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3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" thickBot="1" x14ac:dyDescent="0.35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3">
      <c r="A19" s="38" t="s">
        <v>11</v>
      </c>
      <c r="B19" s="50" t="s">
        <v>10</v>
      </c>
      <c r="C19" s="37">
        <v>115</v>
      </c>
      <c r="D19" s="36" t="str">
        <f>'[1]28,02'!D20</f>
        <v>Огурец консервированный</v>
      </c>
      <c r="E19" s="35">
        <f>'[1]28,02'!E20</f>
        <v>40</v>
      </c>
      <c r="F19" s="34">
        <f>'[1]28,02'!F20</f>
        <v>3</v>
      </c>
      <c r="G19" s="34">
        <f>'[1]28,02'!G20</f>
        <v>6.23</v>
      </c>
      <c r="H19" s="34">
        <f>'[1]28,02'!H20</f>
        <v>0.33</v>
      </c>
      <c r="I19" s="34">
        <f>'[1]28,02'!I20</f>
        <v>0.04</v>
      </c>
      <c r="J19" s="33">
        <f>'[1]28,02'!J20</f>
        <v>1.1299999999999999</v>
      </c>
    </row>
    <row r="20" spans="1:10" x14ac:dyDescent="0.3">
      <c r="A20" s="12"/>
      <c r="B20" s="49" t="s">
        <v>37</v>
      </c>
      <c r="C20" s="17" t="s">
        <v>9</v>
      </c>
      <c r="D20" s="16" t="s">
        <v>36</v>
      </c>
      <c r="E20" s="14">
        <v>200</v>
      </c>
      <c r="F20" s="15">
        <v>8.1999999999999993</v>
      </c>
      <c r="G20" s="15">
        <v>94.6</v>
      </c>
      <c r="H20" s="15">
        <v>2.16</v>
      </c>
      <c r="I20" s="15">
        <v>2.8</v>
      </c>
      <c r="J20" s="30">
        <v>13.96</v>
      </c>
    </row>
    <row r="21" spans="1:10" x14ac:dyDescent="0.3">
      <c r="A21" s="12"/>
      <c r="B21" s="49" t="s">
        <v>8</v>
      </c>
      <c r="C21" s="17">
        <v>295</v>
      </c>
      <c r="D21" s="16" t="str">
        <f>'[1]24,02'!D22</f>
        <v>Гуляш из свинины</v>
      </c>
      <c r="E21" s="14">
        <f>'[1]24,02'!E22</f>
        <v>150</v>
      </c>
      <c r="F21" s="15">
        <f>'[1]24,02'!F22</f>
        <v>55</v>
      </c>
      <c r="G21" s="15">
        <f>'[1]24,02'!G22</f>
        <v>193.27</v>
      </c>
      <c r="H21" s="15">
        <f>'[1]24,02'!H22</f>
        <v>6.57</v>
      </c>
      <c r="I21" s="15">
        <f>'[1]24,02'!I22</f>
        <v>4.1900000000000004</v>
      </c>
      <c r="J21" s="30">
        <f>'[1]24,02'!J22</f>
        <v>32.32</v>
      </c>
    </row>
    <row r="22" spans="1:10" x14ac:dyDescent="0.3">
      <c r="A22" s="12"/>
      <c r="B22" s="49" t="s">
        <v>7</v>
      </c>
      <c r="C22" s="17">
        <v>173</v>
      </c>
      <c r="D22" s="16" t="str">
        <f>'[1]25,02'!D21</f>
        <v>Каша рисовая рассыпчатая</v>
      </c>
      <c r="E22" s="14">
        <f>'[1]25,02'!E21</f>
        <v>150</v>
      </c>
      <c r="F22" s="15">
        <f>'[1]25,02'!F21</f>
        <v>5.26</v>
      </c>
      <c r="G22" s="15">
        <f>'[1]25,02'!G21</f>
        <v>195.78</v>
      </c>
      <c r="H22" s="15">
        <f>'[1]25,02'!H21</f>
        <v>3.6</v>
      </c>
      <c r="I22" s="15">
        <f>'[1]25,02'!I21</f>
        <v>3.51</v>
      </c>
      <c r="J22" s="30">
        <f>'[1]25,02'!J21</f>
        <v>36.630000000000003</v>
      </c>
    </row>
    <row r="23" spans="1:10" x14ac:dyDescent="0.3">
      <c r="A23" s="12"/>
      <c r="B23" s="49" t="s">
        <v>0</v>
      </c>
      <c r="C23" s="17">
        <v>377</v>
      </c>
      <c r="D23" s="16" t="s">
        <v>35</v>
      </c>
      <c r="E23" s="14">
        <v>200</v>
      </c>
      <c r="F23" s="15">
        <v>2.4500000000000002</v>
      </c>
      <c r="G23" s="15">
        <v>87</v>
      </c>
      <c r="H23" s="15">
        <v>1</v>
      </c>
      <c r="I23" s="15">
        <v>0.2</v>
      </c>
      <c r="J23" s="30">
        <v>20.2</v>
      </c>
    </row>
    <row r="24" spans="1:10" x14ac:dyDescent="0.3">
      <c r="A24" s="12"/>
      <c r="B24" s="49" t="s">
        <v>6</v>
      </c>
      <c r="C24" s="31" t="s">
        <v>4</v>
      </c>
      <c r="D24" s="16" t="s">
        <v>34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3">
      <c r="A25" s="12"/>
      <c r="B25" s="49" t="s">
        <v>5</v>
      </c>
      <c r="C25" s="31" t="s">
        <v>4</v>
      </c>
      <c r="D25" s="16" t="s">
        <v>33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3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" thickBot="1" x14ac:dyDescent="0.35">
      <c r="A27" s="6"/>
      <c r="B27" s="5"/>
      <c r="C27" s="5"/>
      <c r="D27" s="28" t="s">
        <v>3</v>
      </c>
      <c r="E27" s="2"/>
      <c r="F27" s="27">
        <f>F19+F20+F21+F22+F23+F24+F25</f>
        <v>77.510000000000019</v>
      </c>
      <c r="G27" s="3">
        <f>G19+G20+G21+G22+G23+G24+G25</f>
        <v>693.38</v>
      </c>
      <c r="H27" s="3"/>
      <c r="I27" s="3"/>
      <c r="J27" s="26"/>
    </row>
    <row r="28" spans="1:10" ht="15.6" x14ac:dyDescent="0.3">
      <c r="A28" s="25" t="s">
        <v>2</v>
      </c>
      <c r="B28" s="24" t="s">
        <v>1</v>
      </c>
      <c r="C28" s="48" t="s">
        <v>4</v>
      </c>
      <c r="D28" s="22" t="s">
        <v>32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3">
      <c r="A29" s="12"/>
      <c r="B29" s="18" t="s">
        <v>0</v>
      </c>
      <c r="C29" s="17">
        <v>389</v>
      </c>
      <c r="D29" s="16" t="s">
        <v>31</v>
      </c>
      <c r="E29" s="14">
        <v>200</v>
      </c>
      <c r="F29" s="15">
        <v>4.26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3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" thickBot="1" x14ac:dyDescent="0.35">
      <c r="A31" s="6"/>
      <c r="B31" s="5"/>
      <c r="C31" s="5"/>
      <c r="D31" s="28" t="s">
        <v>30</v>
      </c>
      <c r="E31" s="2"/>
      <c r="F31" s="27">
        <f>F28+F29</f>
        <v>31.939999999999998</v>
      </c>
      <c r="G31" s="3">
        <f>G28+G29</f>
        <v>384.14</v>
      </c>
      <c r="H31" s="3"/>
      <c r="I31" s="3"/>
      <c r="J31" s="26"/>
    </row>
    <row r="32" spans="1:10" ht="18.75" customHeight="1" x14ac:dyDescent="0.45">
      <c r="A32" s="46" t="s">
        <v>29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" thickBot="1" x14ac:dyDescent="0.35">
      <c r="A33" s="43" t="s">
        <v>28</v>
      </c>
      <c r="B33" s="42" t="s">
        <v>27</v>
      </c>
      <c r="C33" s="42" t="s">
        <v>26</v>
      </c>
      <c r="D33" s="42" t="s">
        <v>25</v>
      </c>
      <c r="E33" s="42" t="s">
        <v>24</v>
      </c>
      <c r="F33" s="42" t="s">
        <v>23</v>
      </c>
      <c r="G33" s="42" t="s">
        <v>22</v>
      </c>
      <c r="H33" s="42" t="s">
        <v>21</v>
      </c>
      <c r="I33" s="42" t="s">
        <v>20</v>
      </c>
      <c r="J33" s="41" t="s">
        <v>19</v>
      </c>
    </row>
    <row r="34" spans="1:10" ht="28.8" x14ac:dyDescent="0.3">
      <c r="A34" s="25" t="s">
        <v>18</v>
      </c>
      <c r="B34" s="24" t="s">
        <v>17</v>
      </c>
      <c r="C34" s="23">
        <v>210</v>
      </c>
      <c r="D34" s="22" t="str">
        <f>D8</f>
        <v>Омлет натуральный с маслом сливочным</v>
      </c>
      <c r="E34" s="20">
        <f>E8</f>
        <v>200</v>
      </c>
      <c r="F34" s="21">
        <f>F8</f>
        <v>57.06</v>
      </c>
      <c r="G34" s="21">
        <f>G8</f>
        <v>255</v>
      </c>
      <c r="H34" s="21">
        <f>H8</f>
        <v>16.29</v>
      </c>
      <c r="I34" s="21">
        <f>I8</f>
        <v>18.989999999999998</v>
      </c>
      <c r="J34" s="39">
        <f>J8</f>
        <v>5.04</v>
      </c>
    </row>
    <row r="35" spans="1:10" x14ac:dyDescent="0.3">
      <c r="A35" s="12"/>
      <c r="B35" s="17" t="s">
        <v>10</v>
      </c>
      <c r="C35" s="17">
        <v>19</v>
      </c>
      <c r="D35" s="16">
        <f>D9</f>
        <v>0</v>
      </c>
      <c r="E35" s="14">
        <f>E9</f>
        <v>0</v>
      </c>
      <c r="F35" s="15">
        <f>F9</f>
        <v>0</v>
      </c>
      <c r="G35" s="15">
        <f>G9</f>
        <v>0</v>
      </c>
      <c r="H35" s="15">
        <f>H9</f>
        <v>0</v>
      </c>
      <c r="I35" s="15">
        <f>I9</f>
        <v>0</v>
      </c>
      <c r="J35" s="30">
        <f>J9</f>
        <v>0</v>
      </c>
    </row>
    <row r="36" spans="1:10" x14ac:dyDescent="0.3">
      <c r="A36" s="12"/>
      <c r="B36" s="32" t="s">
        <v>16</v>
      </c>
      <c r="C36" s="17">
        <v>376</v>
      </c>
      <c r="D36" s="16" t="str">
        <f>D10</f>
        <v>Сыр</v>
      </c>
      <c r="E36" s="14">
        <f>E10</f>
        <v>40</v>
      </c>
      <c r="F36" s="15">
        <f>F10</f>
        <v>11.55</v>
      </c>
      <c r="G36" s="15">
        <f>G10</f>
        <v>6.23</v>
      </c>
      <c r="H36" s="15">
        <f>H10</f>
        <v>0.33</v>
      </c>
      <c r="I36" s="15">
        <f>I10</f>
        <v>0.04</v>
      </c>
      <c r="J36" s="30">
        <f>J10</f>
        <v>1.1299999999999999</v>
      </c>
    </row>
    <row r="37" spans="1:10" x14ac:dyDescent="0.3">
      <c r="A37" s="12"/>
      <c r="B37" s="32" t="s">
        <v>15</v>
      </c>
      <c r="C37" s="31" t="s">
        <v>4</v>
      </c>
      <c r="D37" s="16" t="str">
        <f>D11</f>
        <v>Чай с сахаром</v>
      </c>
      <c r="E37" s="14">
        <f>E11</f>
        <v>200</v>
      </c>
      <c r="F37" s="15">
        <f>F11</f>
        <v>1.59</v>
      </c>
      <c r="G37" s="15">
        <f>G11</f>
        <v>61</v>
      </c>
      <c r="H37" s="15">
        <f>H11</f>
        <v>0.2</v>
      </c>
      <c r="I37" s="15">
        <f>I11</f>
        <v>0.05</v>
      </c>
      <c r="J37" s="30">
        <f>J11</f>
        <v>15.01</v>
      </c>
    </row>
    <row r="38" spans="1:10" x14ac:dyDescent="0.3">
      <c r="A38" s="12"/>
      <c r="B38" s="32" t="s">
        <v>12</v>
      </c>
      <c r="C38" s="17">
        <v>338</v>
      </c>
      <c r="D38" s="16" t="str">
        <f>D12</f>
        <v>Батон пшеничный</v>
      </c>
      <c r="E38" s="14">
        <f>E12</f>
        <v>40</v>
      </c>
      <c r="F38" s="15">
        <f>F12</f>
        <v>2.16</v>
      </c>
      <c r="G38" s="15">
        <f>G12</f>
        <v>70.400000000000006</v>
      </c>
      <c r="H38" s="15">
        <f>H12</f>
        <v>2.76</v>
      </c>
      <c r="I38" s="15">
        <f>I12</f>
        <v>0.53</v>
      </c>
      <c r="J38" s="30">
        <f>J12</f>
        <v>13.73</v>
      </c>
    </row>
    <row r="39" spans="1:10" x14ac:dyDescent="0.3">
      <c r="A39" s="12"/>
      <c r="B39" s="17"/>
      <c r="C39" s="17"/>
      <c r="D39" s="16" t="str">
        <f>D13</f>
        <v>Яблоко</v>
      </c>
      <c r="E39" s="14">
        <f>E13</f>
        <v>100</v>
      </c>
      <c r="F39" s="15">
        <f>F13</f>
        <v>5</v>
      </c>
      <c r="G39" s="15">
        <f>G13</f>
        <v>44.4</v>
      </c>
      <c r="H39" s="15">
        <f>H13</f>
        <v>0.4</v>
      </c>
      <c r="I39" s="15">
        <f>I13</f>
        <v>0.4</v>
      </c>
      <c r="J39" s="30">
        <f>J13</f>
        <v>9.8000000000000007</v>
      </c>
    </row>
    <row r="40" spans="1:10" ht="15" thickBot="1" x14ac:dyDescent="0.35">
      <c r="A40" s="6"/>
      <c r="B40" s="5"/>
      <c r="C40" s="5"/>
      <c r="D40" s="28" t="s">
        <v>14</v>
      </c>
      <c r="E40" s="2"/>
      <c r="F40" s="27">
        <f>F34+F35+F36+F37+F38</f>
        <v>72.36</v>
      </c>
      <c r="G40" s="3">
        <f>G34+G35+G36+G37+G38</f>
        <v>392.63</v>
      </c>
      <c r="H40" s="3"/>
      <c r="I40" s="3"/>
      <c r="J40" s="26"/>
    </row>
    <row r="41" spans="1:10" x14ac:dyDescent="0.3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3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" thickBot="1" x14ac:dyDescent="0.35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3">
      <c r="A44" s="38" t="s">
        <v>11</v>
      </c>
      <c r="B44" s="18" t="s">
        <v>10</v>
      </c>
      <c r="C44" s="37">
        <v>115</v>
      </c>
      <c r="D44" s="36" t="str">
        <f>'[1]28,02'!D20</f>
        <v>Огурец консервированный</v>
      </c>
      <c r="E44" s="35">
        <f>'[1]28,02'!E20</f>
        <v>40</v>
      </c>
      <c r="F44" s="34">
        <f>'[1]28,02'!F20</f>
        <v>3</v>
      </c>
      <c r="G44" s="34">
        <f>'[1]28,02'!G20</f>
        <v>6.23</v>
      </c>
      <c r="H44" s="34">
        <f>'[1]28,02'!H20</f>
        <v>0.33</v>
      </c>
      <c r="I44" s="34">
        <f>'[1]28,02'!I20</f>
        <v>0.04</v>
      </c>
      <c r="J44" s="33">
        <f>'[1]28,02'!J20</f>
        <v>1.1299999999999999</v>
      </c>
    </row>
    <row r="45" spans="1:10" x14ac:dyDescent="0.3">
      <c r="A45" s="12"/>
      <c r="B45" s="32"/>
      <c r="C45" s="17" t="s">
        <v>9</v>
      </c>
      <c r="D45" s="16" t="str">
        <f>D20</f>
        <v>Суп картофельный с горохом</v>
      </c>
      <c r="E45" s="14">
        <v>200</v>
      </c>
      <c r="F45" s="15">
        <f>F20</f>
        <v>8.1999999999999993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x14ac:dyDescent="0.3">
      <c r="A46" s="12"/>
      <c r="B46" s="32" t="s">
        <v>8</v>
      </c>
      <c r="C46" s="17">
        <v>295</v>
      </c>
      <c r="D46" s="16" t="str">
        <f>D21</f>
        <v>Гуляш из свинины</v>
      </c>
      <c r="E46" s="14">
        <f>E21</f>
        <v>150</v>
      </c>
      <c r="F46" s="15">
        <f>F21</f>
        <v>55</v>
      </c>
      <c r="G46" s="15">
        <f>G21</f>
        <v>193.27</v>
      </c>
      <c r="H46" s="15">
        <f>H21</f>
        <v>6.57</v>
      </c>
      <c r="I46" s="15">
        <f>I21</f>
        <v>4.1900000000000004</v>
      </c>
      <c r="J46" s="30">
        <f>J21</f>
        <v>32.32</v>
      </c>
    </row>
    <row r="47" spans="1:10" x14ac:dyDescent="0.3">
      <c r="A47" s="12"/>
      <c r="B47" s="32" t="s">
        <v>7</v>
      </c>
      <c r="C47" s="17">
        <v>173</v>
      </c>
      <c r="D47" s="16" t="str">
        <f>D22</f>
        <v>Каша рисовая рассыпчатая</v>
      </c>
      <c r="E47" s="14">
        <v>180</v>
      </c>
      <c r="F47" s="15">
        <v>5.26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3">
      <c r="A48" s="12"/>
      <c r="B48" s="32" t="s">
        <v>0</v>
      </c>
      <c r="C48" s="17">
        <v>377</v>
      </c>
      <c r="D48" s="16" t="str">
        <f>D23</f>
        <v>Чай с лимоном</v>
      </c>
      <c r="E48" s="14">
        <v>200</v>
      </c>
      <c r="F48" s="15">
        <f>F23</f>
        <v>2.4500000000000002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3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3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3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" thickBot="1" x14ac:dyDescent="0.35">
      <c r="A52" s="6"/>
      <c r="B52" s="5"/>
      <c r="C52" s="5"/>
      <c r="D52" s="28" t="s">
        <v>3</v>
      </c>
      <c r="E52" s="2"/>
      <c r="F52" s="27">
        <f>F44+F45+F46+F47+F48+F49+F50</f>
        <v>77.510000000000019</v>
      </c>
      <c r="G52" s="3">
        <f>G44+G45+G46+G47+G48+G49+G50</f>
        <v>729.52</v>
      </c>
      <c r="H52" s="3"/>
      <c r="I52" s="3"/>
      <c r="J52" s="26"/>
    </row>
    <row r="53" spans="1:10" x14ac:dyDescent="0.3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3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3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" thickBot="1" x14ac:dyDescent="0.35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2025-04-08T10:24:42Z</dcterms:created>
  <dcterms:modified xsi:type="dcterms:W3CDTF">2025-04-08T10:25:34Z</dcterms:modified>
</cp:coreProperties>
</file>